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values, by theme" sheetId="1" r:id="rId4"/>
    <sheet state="visible" name="Conversation values, by theme" sheetId="2" r:id="rId5"/>
    <sheet state="visible" name="Survey dreams, by theme" sheetId="3" r:id="rId6"/>
    <sheet state="visible" name="Survey ideas &amp; issues, by topic" sheetId="4" r:id="rId7"/>
    <sheet state="visible" name="Conversation ideas &amp; issues, by" sheetId="5" r:id="rId8"/>
    <sheet state="visible" name="Map comments, by topic" sheetId="6" r:id="rId9"/>
    <sheet state="visible" name="Places, by type" sheetId="7" r:id="rId10"/>
    <sheet state="visible" name="Local businesses, by type" sheetId="8" r:id="rId11"/>
    <sheet state="visible" name="Topic comments, by topic" sheetId="9" r:id="rId12"/>
    <sheet state="visible" name="Additional survey comments" sheetId="10" r:id="rId13"/>
    <sheet state="visible" name="Process comments" sheetId="11" r:id="rId14"/>
  </sheets>
  <definedNames/>
  <calcPr/>
</workbook>
</file>

<file path=xl/sharedStrings.xml><?xml version="1.0" encoding="utf-8"?>
<sst xmlns="http://schemas.openxmlformats.org/spreadsheetml/2006/main" count="9860" uniqueCount="5636">
  <si>
    <t>subtopic</t>
  </si>
  <si>
    <t>In our survey, we asked folks a pair of questions on values: what they valued about Winona, and what they viewed as Winona's standout characteristics. The survey received 809 responses total, and we received a total of 808 responses for these two questions.</t>
  </si>
  <si>
    <t>e - education
i - broad livability and attractiveness, including community services, housing, and well-being
j - unsure, hopeless, resistant
k - climate resiliency, natural setting and physical beauty
m - economy and entrepreneurship, opportunity, innovation, infrastructure
n - downtown and riverfront, historic downtown
o - access to outdoor recreation and parks
p - small town size and feel, safety, heritage, ease of getting around
q - things to do including arts, family-friendly activities, youth activities
r - people, sense of community, inclusive, diverse, friendly</t>
  </si>
  <si>
    <t>e</t>
  </si>
  <si>
    <t>Value education and etiquette</t>
  </si>
  <si>
    <t>education</t>
  </si>
  <si>
    <t>Image, education</t>
  </si>
  <si>
    <t>WSU, the parks, the variety of companies based here. The area/scenery</t>
  </si>
  <si>
    <t>center of learning</t>
  </si>
  <si>
    <t>Colleges basically, because of all the games that families go to</t>
  </si>
  <si>
    <t>Education and work opportunities!</t>
  </si>
  <si>
    <t>3 schools of higher education and recreation options</t>
  </si>
  <si>
    <t>Colleges and bluffland and lakes</t>
  </si>
  <si>
    <t xml:space="preserve">Work better with the universities instead of listening to a vocal majority. </t>
  </si>
  <si>
    <t>Educational Institutions</t>
  </si>
  <si>
    <t>Multiple colleges/educational avenues, scenic setting</t>
  </si>
  <si>
    <t xml:space="preserve">The colleges and their students </t>
  </si>
  <si>
    <t xml:space="preserve">Three options for higher Education </t>
  </si>
  <si>
    <t>Colleges</t>
  </si>
  <si>
    <t>Good privates schools</t>
  </si>
  <si>
    <t>Winona State University, the YMCA, and Winona Health</t>
  </si>
  <si>
    <t>Vibrant educational and cultural communities</t>
  </si>
  <si>
    <t>Winona State University</t>
  </si>
  <si>
    <t>History, educational opportunities</t>
  </si>
  <si>
    <t>i</t>
  </si>
  <si>
    <t>diversity</t>
  </si>
  <si>
    <t xml:space="preserve">The proximity and access to outdoor spaces.  My neighbors.  The many creative entrepreneurial efforts.  </t>
  </si>
  <si>
    <t>Community and family, churches, coffee shops, the environment</t>
  </si>
  <si>
    <t>shelters for the homeless</t>
  </si>
  <si>
    <t>The largely intact historic street grid makes it easy to walk or bike to places. The pace of life is slow but there is plenty going on from music to arts. The trails are a 10-minute walk away. I appreciate local businesses and grocery stores like Midtown Foods and Bluff Country Co-op.</t>
  </si>
  <si>
    <t xml:space="preserve">Football games at Paul Giel since the town comes out to support and it is a fun time. </t>
  </si>
  <si>
    <t xml:space="preserve">Opportunity </t>
  </si>
  <si>
    <t xml:space="preserve">Coffee shops </t>
  </si>
  <si>
    <t xml:space="preserve">Proximity to my residence </t>
  </si>
  <si>
    <t>Where it is located; the bluffs, the River, and the great food offered by the local farmers.</t>
  </si>
  <si>
    <t>Natural setting and historic aesthetic</t>
  </si>
  <si>
    <t>Relaxing locations, parks, small shops downtown</t>
  </si>
  <si>
    <t xml:space="preserve">Scenery and nostalgia </t>
  </si>
  <si>
    <t>Sugar Loaf, the beautiful scenery, the friendly people.</t>
  </si>
  <si>
    <t>It is home</t>
  </si>
  <si>
    <t>I graduated here and I really enjoy running into people I know and have known since I was young. I’ve also met a lot of great people who have moved here from all over the place. Winona is home.</t>
  </si>
  <si>
    <t xml:space="preserve">The awareness of keeping Winona’s uniquenesses </t>
  </si>
  <si>
    <t>Service and atmosphere</t>
  </si>
  <si>
    <t xml:space="preserve">The outdoors and community like the farmers market </t>
  </si>
  <si>
    <t>The outdoor recreation potential, the blend of historic  &amp; contemporary architecture and of course, the unique entrepreneurial spirit of our citizens.</t>
  </si>
  <si>
    <t>I love the potential of Winona/Keoxa, and I really believe in our community. We are a small town with enough resources to be culturally expansive, diverse, and to grow to meet the challenges that our current time demands.</t>
  </si>
  <si>
    <t xml:space="preserve">A small town environment/community with access to exceptional healthcare and education systems </t>
  </si>
  <si>
    <t xml:space="preserve">Community for my kids </t>
  </si>
  <si>
    <t xml:space="preserve">Churches and Garvin Heights </t>
  </si>
  <si>
    <t xml:space="preserve">The available programs to help others </t>
  </si>
  <si>
    <t>The location - its picturesque, has a small town feel, but is not far from bigger cities.</t>
  </si>
  <si>
    <t xml:space="preserve">River bluffs arts </t>
  </si>
  <si>
    <t>hidden gem nobody knows about it (that part is a bit sad also though) -</t>
  </si>
  <si>
    <t xml:space="preserve">Opportunities to engage, learn and stay connected. </t>
  </si>
  <si>
    <t xml:space="preserve">Culture </t>
  </si>
  <si>
    <t>The enviornment. Physical, economic and social.</t>
  </si>
  <si>
    <t>Beauty, peaceful, inclusive, community.</t>
  </si>
  <si>
    <t>Programs</t>
  </si>
  <si>
    <t>leisurely</t>
  </si>
  <si>
    <t xml:space="preserve">Our public schools, because it  is the one place all people are welcomed </t>
  </si>
  <si>
    <t xml:space="preserve">Feels like home </t>
  </si>
  <si>
    <t xml:space="preserve">Atmosphere </t>
  </si>
  <si>
    <t>Affordable, sleepy, weird</t>
  </si>
  <si>
    <t xml:space="preserve">The area, the land and paths and river </t>
  </si>
  <si>
    <t>Nature</t>
  </si>
  <si>
    <t>services</t>
  </si>
  <si>
    <t>Scenic and pleasant community.</t>
  </si>
  <si>
    <t xml:space="preserve">Accessibility </t>
  </si>
  <si>
    <t>My memories of growing up in a wonderful time.</t>
  </si>
  <si>
    <t xml:space="preserve">Diversity </t>
  </si>
  <si>
    <t>Well-rounded community</t>
  </si>
  <si>
    <t xml:space="preserve">It’s being unusual. </t>
  </si>
  <si>
    <t>outdoors</t>
  </si>
  <si>
    <t>Meeting my wife's family.  Lots of them around here.</t>
  </si>
  <si>
    <t>Easy to get around. 15 minutes to anywhere in Winona.</t>
  </si>
  <si>
    <t>The fact that is it so diverse.  And I really love the art aspect of the city.  Also the beauty of the area and the fact that you don't have to go far to be in the midst of this beauty.</t>
  </si>
  <si>
    <t>Approachable</t>
  </si>
  <si>
    <t xml:space="preserve">The incredible tie between outdoors, arts and culture, and natural beauty. </t>
  </si>
  <si>
    <t>Outdoors, arts, education</t>
  </si>
  <si>
    <t>Outdoor recreation, Arts and Culture</t>
  </si>
  <si>
    <t xml:space="preserve">Family </t>
  </si>
  <si>
    <t>Environment/people</t>
  </si>
  <si>
    <t xml:space="preserve">Community connectivity </t>
  </si>
  <si>
    <t>location</t>
  </si>
  <si>
    <t>It's size and the natural beauty</t>
  </si>
  <si>
    <t>The nature, the peaceful lifestyle</t>
  </si>
  <si>
    <t>Many tourist attractions</t>
  </si>
  <si>
    <t>convenient</t>
  </si>
  <si>
    <t>dynamic</t>
  </si>
  <si>
    <t>Urban culture</t>
  </si>
  <si>
    <t>The desire to be better</t>
  </si>
  <si>
    <t>Nice place to live.</t>
  </si>
  <si>
    <t>The peaceful setting</t>
  </si>
  <si>
    <t>Quaintness</t>
  </si>
  <si>
    <t>Promoting healthy lifestyles</t>
  </si>
  <si>
    <t>There’s a bar and a church on every other corner</t>
  </si>
  <si>
    <t>Our numerous and very active service clubs.</t>
  </si>
  <si>
    <t>Geography and cultural opportunities</t>
  </si>
  <si>
    <t>Good looks plus quality</t>
  </si>
  <si>
    <t>Diversity of life</t>
  </si>
  <si>
    <t xml:space="preserve">East end park and the big rock 🪨 </t>
  </si>
  <si>
    <t xml:space="preserve">Winona is at a cross section of offering art and culture, educational opportunities, and outdoor access. </t>
  </si>
  <si>
    <t xml:space="preserve">College, river, bluffs, arts </t>
  </si>
  <si>
    <t>Good policing and community management.</t>
  </si>
  <si>
    <t>Every place is good</t>
  </si>
  <si>
    <t>Continue to stick to something special</t>
  </si>
  <si>
    <t>The parks</t>
  </si>
  <si>
    <t>Scenery, lakes, river, bluffs, arts</t>
  </si>
  <si>
    <t>It's charming</t>
  </si>
  <si>
    <t xml:space="preserve">There's a vibrancy here that comes from the collection of artistic, entrepreneurial, and intellectual pursuits that make Winona a vibrant place to live. At the same time, there are forces in town that work against this vibrancy (opting for big box stores, profits over people, regressive use of city funds, etc.). </t>
  </si>
  <si>
    <t xml:space="preserve">Winona has the capacity to realize great things.  At times it has focused development on building systems around such important ways of living as compassion.  There is great access to education, art, nature, and social/community activism in the area.  </t>
  </si>
  <si>
    <t>Values higher education and healthcare, respects diversity, offers arts and recreation opportunities</t>
  </si>
  <si>
    <t>It stands out for it's beauty. Speaking in a sense of community, it's very fractured. It has diverse identities that seem to exist separately. (ie: college town, industrial blue collar town, a little suburban but also rural)</t>
  </si>
  <si>
    <t>Live a quantity</t>
  </si>
  <si>
    <t xml:space="preserve">outdoors, art and music, community taverns  </t>
  </si>
  <si>
    <t>Diversity</t>
  </si>
  <si>
    <t>Educational opportunity, geography, and history.</t>
  </si>
  <si>
    <t>friendliness, college environment, cultural events, beauty</t>
  </si>
  <si>
    <t>It's as if Winona is waking up to the potential it has to support it's community and grow into the modern era.</t>
  </si>
  <si>
    <t>Bar and entertainment</t>
  </si>
  <si>
    <t>Eye on progress</t>
  </si>
  <si>
    <t>Modern atmosphere and beautiful environment</t>
  </si>
  <si>
    <t>All the bars. 🤣</t>
  </si>
  <si>
    <t xml:space="preserve">Perseverance </t>
  </si>
  <si>
    <t>Potential</t>
  </si>
  <si>
    <t xml:space="preserve">It's geographic location is it's top positive feature and the community utilizes it well.    It's negative feature is that generationally wealthy families own and control too much which stifles quality of life for the rest of the population. </t>
  </si>
  <si>
    <t>tourism</t>
  </si>
  <si>
    <t>Shaping and innovating</t>
  </si>
  <si>
    <t>Community image,</t>
  </si>
  <si>
    <t>Image, scenic spot</t>
  </si>
  <si>
    <t>The image of the city</t>
  </si>
  <si>
    <t>Culture of the city</t>
  </si>
  <si>
    <t>Health care and education resources</t>
  </si>
  <si>
    <t>International student population is very special, particularly in a small town.</t>
  </si>
  <si>
    <t>Resilience</t>
  </si>
  <si>
    <t>It's a good microcosm of different ideas and places</t>
  </si>
  <si>
    <t>beautiful parks and lake and so friendly</t>
  </si>
  <si>
    <t>j</t>
  </si>
  <si>
    <t xml:space="preserve">Not much </t>
  </si>
  <si>
    <t>NO</t>
  </si>
  <si>
    <t xml:space="preserve">NOTHING. </t>
  </si>
  <si>
    <t>Dissemination of information</t>
  </si>
  <si>
    <t>The culture of the city, the dissemination of information</t>
  </si>
  <si>
    <t>none</t>
  </si>
  <si>
    <t xml:space="preserve">Nothing, </t>
  </si>
  <si>
    <t>it doesn't standout. Winona is a community that doesn't promote what it has.  Way to many people that don't want anything to change.</t>
  </si>
  <si>
    <t>Old money</t>
  </si>
  <si>
    <t xml:space="preserve">As a community, not much. </t>
  </si>
  <si>
    <t xml:space="preserve">City has blinders on. Can’t see ho the city’s up and down the river are improving </t>
  </si>
  <si>
    <t>Everyone is living in 1999</t>
  </si>
  <si>
    <t>Unsure</t>
  </si>
  <si>
    <t>Don't know.</t>
  </si>
  <si>
    <t>The lack of hustle and bustle</t>
  </si>
  <si>
    <t xml:space="preserve">It doesn't </t>
  </si>
  <si>
    <t>Expensive rent</t>
  </si>
  <si>
    <t xml:space="preserve">Nothing anymore </t>
  </si>
  <si>
    <t xml:space="preserve">Nothing really </t>
  </si>
  <si>
    <t>Do not have an opinion on this one</t>
  </si>
  <si>
    <t>Not sure</t>
  </si>
  <si>
    <t>Nothing</t>
  </si>
  <si>
    <t>How racist, how intolerant, how judgmental thos this town is on how they treat others. Something that needs to be worked on.</t>
  </si>
  <si>
    <t>It's still a family oriented community but that is failing badly.</t>
  </si>
  <si>
    <t>Hmmm..... don't really know. We have a few gems, but it's a relatively generic community in many ways.</t>
  </si>
  <si>
    <t>Use to be the beauty</t>
  </si>
  <si>
    <t>As a community, we are very resistant to change compared to other communities of the same size.</t>
  </si>
  <si>
    <t>Being the anti-Rochester</t>
  </si>
  <si>
    <t xml:space="preserve">it doesn’t </t>
  </si>
  <si>
    <t>Not much</t>
  </si>
  <si>
    <t>Honestly, I don't know that anything causes Winona to "stand out"</t>
  </si>
  <si>
    <t xml:space="preserve">The fact that it’s full of drugs, nothing but factories, and lakes. It’s a boring town with nothing to do in it. </t>
  </si>
  <si>
    <t xml:space="preserve">That when you drive over the beautiful Mississippi, you are surrounded by a jail and parking lots. </t>
  </si>
  <si>
    <t>Faster information transmission</t>
  </si>
  <si>
    <t>Monona is a beautiful community. However, what makes Winona stand out is the large gap between social classes, neighborhoods, and sub population groups, especially minorities.</t>
  </si>
  <si>
    <t xml:space="preserve">None </t>
  </si>
  <si>
    <t xml:space="preserve">Can’t think of one </t>
  </si>
  <si>
    <t>Not. They need to bring back shopping downtown. It seems like a ghost town after 5</t>
  </si>
  <si>
    <t>k</t>
  </si>
  <si>
    <t>It's great beautiful area</t>
  </si>
  <si>
    <t xml:space="preserve">Beauty </t>
  </si>
  <si>
    <t xml:space="preserve">The beauty </t>
  </si>
  <si>
    <t xml:space="preserve">It’s a beautiful area. </t>
  </si>
  <si>
    <t>Natural beauty</t>
  </si>
  <si>
    <t xml:space="preserve">Natural beauty </t>
  </si>
  <si>
    <t>The land and scenery- which is unfortunately getting blocked more and more by new buildings</t>
  </si>
  <si>
    <t>The natural spaces - the refuge and potential for bikeability and world-class, accessible recreation. Environmentally concerned crowd of folks and neighborhoods. Mixed use neighborhoods. Access to the river and growing connections to parks and trails outside of town.</t>
  </si>
  <si>
    <t xml:space="preserve">Scenery </t>
  </si>
  <si>
    <t>The outdoors</t>
  </si>
  <si>
    <t xml:space="preserve">The bluffs </t>
  </si>
  <si>
    <t>the river and bluffs</t>
  </si>
  <si>
    <t>The bluffs and surrounding landscapes</t>
  </si>
  <si>
    <t>The beauty of the lakes and how they are maintained so beautifully.</t>
  </si>
  <si>
    <t>The location- bluffs, river, parks, lakes- nature setting is awesome</t>
  </si>
  <si>
    <t>The natural beauty that surrounds us.</t>
  </si>
  <si>
    <t>That we don't take our surroundings for granted. We KNOW we live in a beautiful community and are proud of that.</t>
  </si>
  <si>
    <t>The landscape</t>
  </si>
  <si>
    <t>River and bluffs</t>
  </si>
  <si>
    <t>Beautiful area</t>
  </si>
  <si>
    <t>The island city in the midst of bluffs</t>
  </si>
  <si>
    <t>Geography</t>
  </si>
  <si>
    <t>Outdoor beauty</t>
  </si>
  <si>
    <t>The outdoors and natural beauty.</t>
  </si>
  <si>
    <t>The beauty</t>
  </si>
  <si>
    <t xml:space="preserve">It’s attempt to stay a hidden jem. The beautiful nature surrounding, but that’s not enough to keep me wanting to live here to be honest. </t>
  </si>
  <si>
    <t>It's beauty</t>
  </si>
  <si>
    <t>Beauty</t>
  </si>
  <si>
    <t>Nature Beauty</t>
  </si>
  <si>
    <t>Scenery</t>
  </si>
  <si>
    <t>The beautiful landscape and views.</t>
  </si>
  <si>
    <t xml:space="preserve">The lakes and riverfront </t>
  </si>
  <si>
    <t>The beauty of Winona</t>
  </si>
  <si>
    <t>Our beautiful outdoor spaces</t>
  </si>
  <si>
    <t>The beauty of the area.</t>
  </si>
  <si>
    <t>Surrounding beauty</t>
  </si>
  <si>
    <t xml:space="preserve">The landscape </t>
  </si>
  <si>
    <t xml:space="preserve">The natural beauty </t>
  </si>
  <si>
    <t>the outdoors</t>
  </si>
  <si>
    <t>Beautiful environment</t>
  </si>
  <si>
    <t>Location</t>
  </si>
  <si>
    <t>The river and the bluffs surrounding Winona.</t>
  </si>
  <si>
    <t>beautiful</t>
  </si>
  <si>
    <t xml:space="preserve">The scenery </t>
  </si>
  <si>
    <t>The bluffs</t>
  </si>
  <si>
    <t>the scenery</t>
  </si>
  <si>
    <t>It’s natural beauty.</t>
  </si>
  <si>
    <t xml:space="preserve">Beautiful nature </t>
  </si>
  <si>
    <t>The outdoors-bluffs, river, lake, woods, prairie</t>
  </si>
  <si>
    <t xml:space="preserve">It’s physical attributes </t>
  </si>
  <si>
    <t>The environment is good</t>
  </si>
  <si>
    <t>Natural beauty/location</t>
  </si>
  <si>
    <t>Outdoors</t>
  </si>
  <si>
    <t xml:space="preserve">The scenery - the lake, the bluffs, and the river. </t>
  </si>
  <si>
    <t>Natural Resources</t>
  </si>
  <si>
    <t xml:space="preserve">Trees </t>
  </si>
  <si>
    <t xml:space="preserve">All of the nature trails and lakes </t>
  </si>
  <si>
    <t>Parks, River, and Natural resources</t>
  </si>
  <si>
    <t xml:space="preserve">Natural beauty of the city, bluffs and river. </t>
  </si>
  <si>
    <t>Driftless natural resources, kindness of poeple in the community.</t>
  </si>
  <si>
    <t xml:space="preserve">How nestled in nature Winona is and how safe it feels. </t>
  </si>
  <si>
    <t xml:space="preserve">Natural environment </t>
  </si>
  <si>
    <t>Its history and the rivers and bluffs (our natural areas)</t>
  </si>
  <si>
    <t>Natural surroundings.</t>
  </si>
  <si>
    <t>The environment</t>
  </si>
  <si>
    <t>The nature - bluffs &amp; river</t>
  </si>
  <si>
    <t>Environment and bluffs</t>
  </si>
  <si>
    <t xml:space="preserve">I value the preservation of our beautiful bluffs, trails, and outdoor spaces. </t>
  </si>
  <si>
    <t>Landscape</t>
  </si>
  <si>
    <t>Nature and culture</t>
  </si>
  <si>
    <t>nice environment</t>
  </si>
  <si>
    <t xml:space="preserve">The natural resources. </t>
  </si>
  <si>
    <t>environment</t>
  </si>
  <si>
    <t>The physical location, and its history</t>
  </si>
  <si>
    <t>The Mississippi river</t>
  </si>
  <si>
    <t xml:space="preserve">Mississippi </t>
  </si>
  <si>
    <t>On the river.</t>
  </si>
  <si>
    <t>River</t>
  </si>
  <si>
    <t xml:space="preserve"> It's history and ties to the Mississippi</t>
  </si>
  <si>
    <t xml:space="preserve">The fact that it is on the river </t>
  </si>
  <si>
    <t>The natural diversity of the river, lakes and bluffs</t>
  </si>
  <si>
    <t xml:space="preserve">Sugar loaf </t>
  </si>
  <si>
    <t>how it's woven into the river and bluffs</t>
  </si>
  <si>
    <t>Its bluffs, its definition as an "island" of sorts, its self-contained size, the river.</t>
  </si>
  <si>
    <t>The views, scenery, etc</t>
  </si>
  <si>
    <t xml:space="preserve">River location and hills </t>
  </si>
  <si>
    <t>The most beautiful scenery</t>
  </si>
  <si>
    <t xml:space="preserve">Geography </t>
  </si>
  <si>
    <t>Outdoor Beauty</t>
  </si>
  <si>
    <t>The location</t>
  </si>
  <si>
    <t>Proximity to water and bluffs -- Island City!</t>
  </si>
  <si>
    <t>The combinations of bluffs lakes and the Mississippi</t>
  </si>
  <si>
    <t xml:space="preserve">natural beauty </t>
  </si>
  <si>
    <t>The unique landscape with the bluffs and Mississippi River</t>
  </si>
  <si>
    <t>It’s beauty</t>
  </si>
  <si>
    <t>The natural beauty. The lake and river</t>
  </si>
  <si>
    <t xml:space="preserve">Lakes and scenic beauty </t>
  </si>
  <si>
    <t xml:space="preserve">Natural beauty. </t>
  </si>
  <si>
    <t>Its beauty.</t>
  </si>
  <si>
    <t>Beautiful places</t>
  </si>
  <si>
    <t>Being on the Mississippi</t>
  </si>
  <si>
    <t xml:space="preserve">How unique the outdoor areas compared to the rest of MN. </t>
  </si>
  <si>
    <t>Natural beauty of our landscapes.</t>
  </si>
  <si>
    <t>River and lakes</t>
  </si>
  <si>
    <t>The lakes and river</t>
  </si>
  <si>
    <t xml:space="preserve"> unique island city </t>
  </si>
  <si>
    <t xml:space="preserve">Nothing other then bluff and river beauty </t>
  </si>
  <si>
    <t>The bluffs and lakes</t>
  </si>
  <si>
    <t>Bluffs</t>
  </si>
  <si>
    <t>The beauty of the bluffs/lakes/rivers</t>
  </si>
  <si>
    <t>The beauty of the area</t>
  </si>
  <si>
    <t>It’s got so much- the water, bluffs and forest, great people</t>
  </si>
  <si>
    <t xml:space="preserve">Landmarks, lakes, river </t>
  </si>
  <si>
    <t>How they got together to stand-up to Frac Sand Mining and Big Agriculture (protecting the land and its people).</t>
  </si>
  <si>
    <t>The nature and the bluffs.</t>
  </si>
  <si>
    <t>We punch above our weight for arts, culture, and environmental sustainability</t>
  </si>
  <si>
    <t xml:space="preserve">Location and resources. </t>
  </si>
  <si>
    <t>Bluffs, water</t>
  </si>
  <si>
    <t>Basically the Bluffs and Lakes, as well as the River</t>
  </si>
  <si>
    <t>That most of us who live here cherish our natural environment and are committed to protecting, enhancing, and enjoying it.</t>
  </si>
  <si>
    <t xml:space="preserve">Our natural environment </t>
  </si>
  <si>
    <t>Its land</t>
  </si>
  <si>
    <t>Clean and prosperous</t>
  </si>
  <si>
    <t>Surrounded by upper Mississippi wildlife refuge in the Driftless region</t>
  </si>
  <si>
    <t>A historic river town /college town located in a beautiful setting (between the bluffs, lake and river)</t>
  </si>
  <si>
    <t>m</t>
  </si>
  <si>
    <t>Menards</t>
  </si>
  <si>
    <t xml:space="preserve">Community based events, new local businesses </t>
  </si>
  <si>
    <t xml:space="preserve">Lake Winona and the bluffs for beauty, the small businesses that stay and thrive. </t>
  </si>
  <si>
    <t>Education and varied work opportunities!</t>
  </si>
  <si>
    <t xml:space="preserve">Stores and restaurants </t>
  </si>
  <si>
    <t>The big box stores</t>
  </si>
  <si>
    <t>I work here</t>
  </si>
  <si>
    <t>employment at WSU</t>
  </si>
  <si>
    <t>The arts, great shopping, and variety of restaurants.</t>
  </si>
  <si>
    <t>The opportunity it has given me after graduating from WSU</t>
  </si>
  <si>
    <t>Shopping</t>
  </si>
  <si>
    <t>So many opportunites for employment.  There are so many world wide businesses in this town.</t>
  </si>
  <si>
    <t xml:space="preserve">Small town with access to big city assets such as regional airports, top notch health services, cultural activities, universities, and recreation. </t>
  </si>
  <si>
    <t>The mall</t>
  </si>
  <si>
    <t>The ability to have access to nature in a place that is affordable yet there are opportunities to own a business and provide for ones family.  (Speaking to my own experience in Winona.)</t>
  </si>
  <si>
    <t xml:space="preserve">The development </t>
  </si>
  <si>
    <t>Health care</t>
  </si>
  <si>
    <t xml:space="preserve">Park and Rec, farmers markets, small business </t>
  </si>
  <si>
    <t xml:space="preserve">Our unique landscape combined with diverse employment opportunities </t>
  </si>
  <si>
    <t xml:space="preserve">Our small town vibe with large city opportunities. You can appreciate a lovely environment but also have amazing job opportunities at local businesses. </t>
  </si>
  <si>
    <t>Combination of industry and education in the town the size of Winona</t>
  </si>
  <si>
    <t xml:space="preserve">Beauty and entrepreneur spirit. </t>
  </si>
  <si>
    <t>Self-sustainability.  This community has faired very well during tough times because of its diverse, well developed work force.</t>
  </si>
  <si>
    <t>The small businesses</t>
  </si>
  <si>
    <t>people who care about keeping the town relevant and at the forefront of recreational and art opportunities, as well as business owners' willingness to invest in the town</t>
  </si>
  <si>
    <t>Lack of access to local hip restaurants</t>
  </si>
  <si>
    <t xml:space="preserve">The odd combination of compact size/high density and all the manufacturing in town. Somehow Winona didn't get the memo that manufacturing isn't a thing in the US any more and that only large cities are supposed to be this dense. </t>
  </si>
  <si>
    <t>Winona State</t>
  </si>
  <si>
    <t>Economic, recreation and education opportunity.</t>
  </si>
  <si>
    <t>A great variety of local businesses</t>
  </si>
  <si>
    <t>It has so much potential with its arts and culture to impact economic development. And we’re small enough that meaningful change is achievable.</t>
  </si>
  <si>
    <t>Winona's become home to brilliant organizations and people, and has allowed for interesting growth in all aspects of cultural and  business opportunities.</t>
  </si>
  <si>
    <t xml:space="preserve">Its potential to develop. The city is in key location because of river, hills and 3 colleges to develop into a classy little city if we can move beyond the naysayers who have held the city back for a long time. </t>
  </si>
  <si>
    <t>The store</t>
  </si>
  <si>
    <t>Environment, economy</t>
  </si>
  <si>
    <t>n</t>
  </si>
  <si>
    <t>great farmers market</t>
  </si>
  <si>
    <t xml:space="preserve">The historic buildings </t>
  </si>
  <si>
    <t>The historic architecture and river front</t>
  </si>
  <si>
    <t xml:space="preserve">Maintaining historic properties </t>
  </si>
  <si>
    <t>History</t>
  </si>
  <si>
    <t xml:space="preserve">History </t>
  </si>
  <si>
    <t xml:space="preserve">Sights, views, historical downtown </t>
  </si>
  <si>
    <t>Architecture  Bluffs  River  Downtown</t>
  </si>
  <si>
    <t xml:space="preserve">Historic preservation - architecture specifically </t>
  </si>
  <si>
    <t>Historic sites</t>
  </si>
  <si>
    <t xml:space="preserve">The growing downtown </t>
  </si>
  <si>
    <t>Our historical and growing downtown area, our at community, the many outdoor activities</t>
  </si>
  <si>
    <t xml:space="preserve">Outdoor activities; festivals and downtown </t>
  </si>
  <si>
    <t>Small business and historical downtown</t>
  </si>
  <si>
    <t>Riverfront, natural beauty and a place to gather.</t>
  </si>
  <si>
    <t>SEEING AND ENJOYING THE RIVER VIEW AND LEVEE PARK</t>
  </si>
  <si>
    <t>Mississippi River, parks and trails</t>
  </si>
  <si>
    <t xml:space="preserve">The levee park and music art cultural events </t>
  </si>
  <si>
    <t xml:space="preserve">Boathouses. </t>
  </si>
  <si>
    <t>vibrant downtown</t>
  </si>
  <si>
    <t>Increasing hospitality downtown</t>
  </si>
  <si>
    <t>energetic river town</t>
  </si>
  <si>
    <t>o</t>
  </si>
  <si>
    <t>The quick access to nature and the opportunities to bike and bike during the day, and then get some good food at night</t>
  </si>
  <si>
    <t>Public outdoor spaces</t>
  </si>
  <si>
    <t>The park system</t>
  </si>
  <si>
    <t>LOOKING NORTH SEEING THE RIVER AND HILLS AND OF COURSE FISHING IN THE RIVER</t>
  </si>
  <si>
    <t>River life.</t>
  </si>
  <si>
    <t>It’s built environment and natural beauty.  Access to a variety of outdoor pursuits</t>
  </si>
  <si>
    <t>the bike path , lake and ball parks</t>
  </si>
  <si>
    <t xml:space="preserve">Outdoor activities </t>
  </si>
  <si>
    <t>It’s location and accessibility to outdoor recreation</t>
  </si>
  <si>
    <t>The parks and trails</t>
  </si>
  <si>
    <t>Alot of recreational parks</t>
  </si>
  <si>
    <t>Opportunities for outdoor recreation.</t>
  </si>
  <si>
    <t>Access to Outdoors</t>
  </si>
  <si>
    <t>It’s natural beauty and easy access to so many outdoor activities.</t>
  </si>
  <si>
    <t xml:space="preserve">Parks and River </t>
  </si>
  <si>
    <t>Accessible, beautiful outdoor spaces.</t>
  </si>
  <si>
    <t xml:space="preserve">The hills trees bluffs etc plus the outdoor activities </t>
  </si>
  <si>
    <t>I love our beautiful area, so much nature to explore. I am not a serious hiker, but I love the walking trails and so many parks for families.</t>
  </si>
  <si>
    <t>Scenic beauty and our parks.</t>
  </si>
  <si>
    <t>Outdoor activities readily available</t>
  </si>
  <si>
    <t xml:space="preserve">Opportunities for outdoor exploration / exercise </t>
  </si>
  <si>
    <t xml:space="preserve">Nature opportunities </t>
  </si>
  <si>
    <t>All the activities available to enjoy the outdoors.</t>
  </si>
  <si>
    <t>Ice climbing.</t>
  </si>
  <si>
    <t>The ability to safely explore the outdoors</t>
  </si>
  <si>
    <t xml:space="preserve">Outdoor recreational activities </t>
  </si>
  <si>
    <t>Access to outdoor activities</t>
  </si>
  <si>
    <t>proximity to open spaces</t>
  </si>
  <si>
    <t>The access to bike and walking trails and the natural beauty of the area.</t>
  </si>
  <si>
    <t>Outdoor types of entertainment for families.</t>
  </si>
  <si>
    <t xml:space="preserve">Easy access to outdoor and downtown recreation </t>
  </si>
  <si>
    <t>I love living in a place where I can access activity and natural resources easily.</t>
  </si>
  <si>
    <t>The extensive trail system, including St. Mary's. Access to outdoor recreation through parks and natural areas. The proximity to the Mississippi River. Nice YMCA.</t>
  </si>
  <si>
    <t>Our great parks and outdoor activities, as well as our trails.</t>
  </si>
  <si>
    <t xml:space="preserve">I love how easy it is to go for a run, to cross country ski or hike. </t>
  </si>
  <si>
    <t>The outdoor recreation opportunities</t>
  </si>
  <si>
    <t>The outdoor recreation spaces</t>
  </si>
  <si>
    <t>Natural beauty, recreational opportunities</t>
  </si>
  <si>
    <t>Recreational opportunities</t>
  </si>
  <si>
    <t>The setting and ease in which it affords access to outdoor pursuits</t>
  </si>
  <si>
    <t xml:space="preserve">Accessibility to mountain bike trails. </t>
  </si>
  <si>
    <t xml:space="preserve">Easy access to parks/recreation opportunities. </t>
  </si>
  <si>
    <t xml:space="preserve">Recreational opportunity </t>
  </si>
  <si>
    <t xml:space="preserve">All the outdoor rec opportunitie. Climbing, hiking,  ice climbing,  kayaking, mountain biking, fishing, canoeing,  camping. </t>
  </si>
  <si>
    <t>Outdoor Recreation</t>
  </si>
  <si>
    <t>Outdoor activities</t>
  </si>
  <si>
    <t xml:space="preserve">The bluffs and how they are used </t>
  </si>
  <si>
    <t xml:space="preserve">The diverse outdoor recreation opportunities. </t>
  </si>
  <si>
    <t>Recreation / pet friendly</t>
  </si>
  <si>
    <t>Access to the river and bluffs</t>
  </si>
  <si>
    <t>Access to the river, lakes and bluffs. Hiking trails and walking paths.</t>
  </si>
  <si>
    <t>River and parks</t>
  </si>
  <si>
    <t>Outdoor recreation</t>
  </si>
  <si>
    <t>Our outdoor recreation potential</t>
  </si>
  <si>
    <t>The scenery and options offered to use it.</t>
  </si>
  <si>
    <t xml:space="preserve">outdoor activities </t>
  </si>
  <si>
    <t>Easy access to recreation areas.</t>
  </si>
  <si>
    <t>Outdoor recreation opportunities</t>
  </si>
  <si>
    <t>Commitment to outdoor activities</t>
  </si>
  <si>
    <t>Outdoor recreation with the bluffs, river and lakes</t>
  </si>
  <si>
    <t>Recreational options</t>
  </si>
  <si>
    <t>p</t>
  </si>
  <si>
    <t>All the great features within a close proximity.</t>
  </si>
  <si>
    <t>Walkability</t>
  </si>
  <si>
    <t>I really enjoy how much we have embraced our history and small town feel, but feel that we either have “small town” or “industrial” there isn’t much in between for the young adult/family</t>
  </si>
  <si>
    <t xml:space="preserve">Small town, connection to others, accessibility to nature </t>
  </si>
  <si>
    <t>Small town,  safe, friendly</t>
  </si>
  <si>
    <t xml:space="preserve">My heritage </t>
  </si>
  <si>
    <t>Home town feel</t>
  </si>
  <si>
    <t xml:space="preserve">Small and quiet </t>
  </si>
  <si>
    <t>The small town feel, with bigger city store options.</t>
  </si>
  <si>
    <t>The size - not too small, or too big. In the past they haven't tried to outgrow, but at times I think they are now. Beautiful land is being turned into housing, instead of cleaning up poor quality housing areas and revitalizing them. Example - the large complexes along Mankato; some were needed, but the most recent is an eye sore and took a beautiful part of Winona and have turned it into a commercial area.</t>
  </si>
  <si>
    <t>small town</t>
  </si>
  <si>
    <t>The small town feel and scenery</t>
  </si>
  <si>
    <t xml:space="preserve">History and the beauty of the location </t>
  </si>
  <si>
    <t>Small town safety</t>
  </si>
  <si>
    <t xml:space="preserve">Simple </t>
  </si>
  <si>
    <t>The size and beauty</t>
  </si>
  <si>
    <t>Natural beauty and home town atmosphere.</t>
  </si>
  <si>
    <t>Small town community feel, ability to get involved, relationships</t>
  </si>
  <si>
    <t>Small town with a lot to do.</t>
  </si>
  <si>
    <t xml:space="preserve">I like the size of Winona. It's big enough and small enough at the same time. </t>
  </si>
  <si>
    <t>Small town feel</t>
  </si>
  <si>
    <t xml:space="preserve">Small community </t>
  </si>
  <si>
    <t>Small town</t>
  </si>
  <si>
    <t>smaller community</t>
  </si>
  <si>
    <t xml:space="preserve">It's size and natural beauty </t>
  </si>
  <si>
    <t>Safe, small -- but big enough</t>
  </si>
  <si>
    <t>The size - it's small enough that you can know your neighbors and your merchants, etc., but large enough that it has amenities (and you don't have to see the same people every day if you don't want to).</t>
  </si>
  <si>
    <t xml:space="preserve">I love the size, everyone is always so nice. </t>
  </si>
  <si>
    <t>Community size that presents opportunity.</t>
  </si>
  <si>
    <t>Small town atmosphere</t>
  </si>
  <si>
    <t>Rural community meets city life</t>
  </si>
  <si>
    <t>Small town life</t>
  </si>
  <si>
    <t>Small town feel.</t>
  </si>
  <si>
    <t>Heritage</t>
  </si>
  <si>
    <t>Big city feels in a small town</t>
  </si>
  <si>
    <t xml:space="preserve">Peaceful </t>
  </si>
  <si>
    <t>Rural community</t>
  </si>
  <si>
    <t>Its "smallness" as a town, its presence in lovely landscape, its potential to create links between art and education.</t>
  </si>
  <si>
    <t>Being a small town fosters that sense of community, but it’s not so small that we lack resources, shopping areas, etc.</t>
  </si>
  <si>
    <t>It is generally quiet and safe, located near outdoor activities and yet close to larger cities.</t>
  </si>
  <si>
    <t>It is HOME always has been and always will be. It is SAFE</t>
  </si>
  <si>
    <t xml:space="preserve">Ease of getting around </t>
  </si>
  <si>
    <t xml:space="preserve">Light traffic. Access to modem conveniences. Education and culture. Recreation. </t>
  </si>
  <si>
    <t xml:space="preserve">a safe, enriching, and fun place to raise a family. </t>
  </si>
  <si>
    <t>Small town and safe</t>
  </si>
  <si>
    <t>Generally safe location for a family</t>
  </si>
  <si>
    <t>For the most part, Winona has proven to be a pretty safe community.</t>
  </si>
  <si>
    <t>Easy to navigate</t>
  </si>
  <si>
    <t>Quiet and safe</t>
  </si>
  <si>
    <t>Nature and recreation, slower pace of life compared to in the Twin Cities</t>
  </si>
  <si>
    <t xml:space="preserve">It’s a great place to raise a family </t>
  </si>
  <si>
    <t xml:space="preserve">safety </t>
  </si>
  <si>
    <t>environment where I feel safe to pursue my interests</t>
  </si>
  <si>
    <t>Quiet and safe (ish)</t>
  </si>
  <si>
    <t>Safety</t>
  </si>
  <si>
    <t xml:space="preserve">As a widow feeling primarily safe </t>
  </si>
  <si>
    <t xml:space="preserve">Strong history </t>
  </si>
  <si>
    <t>The bluffs and river. Not only do they provide access to nature, wildlife, recreation, sustenance, learning, etc. but they also serve as protective barriers and discourage urban sprawl. Winona's population has tapered since the 1960's and helped the community retain its small river town feel.</t>
  </si>
  <si>
    <t>it has culture and heritage</t>
  </si>
  <si>
    <t>It's got a bit of a goldilocks size. Not too big, not too small. Limited sprawl. We can pursue a sustainable rate of growth that takes future maintenance costs into account.</t>
  </si>
  <si>
    <t>History and beauty of the town.</t>
  </si>
  <si>
    <t>Small town living</t>
  </si>
  <si>
    <t>It's old heritage</t>
  </si>
  <si>
    <t>It size, not to big, not to small.  Which allows and fosters ownership</t>
  </si>
  <si>
    <t>Beautiful scenery, right size to offer opportunities without big city issues.</t>
  </si>
  <si>
    <t>Safe living and healthy community</t>
  </si>
  <si>
    <t>Its natural beauty and history... a history of which we've already physically lost too much over the years and need to do more to preserve it.</t>
  </si>
  <si>
    <t>Old town charm, arts community</t>
  </si>
  <si>
    <t>Our beauty, history and volunteerism</t>
  </si>
  <si>
    <t>Peaceful</t>
  </si>
  <si>
    <t>Quiet</t>
  </si>
  <si>
    <t>Our ability to tie community to the unique surroundings and heritage of our area</t>
  </si>
  <si>
    <t>The church and family culture</t>
  </si>
  <si>
    <t>Our beautiful scenic location, and the fact that we are a city of over 30,000, with a wonderful small-town feel</t>
  </si>
  <si>
    <t>It’s size. It’s small enough to feel tight-knit, yet big enough to have many resources.</t>
  </si>
  <si>
    <t>Traditional values</t>
  </si>
  <si>
    <t xml:space="preserve">Natural beauty and small town atmosphere </t>
  </si>
  <si>
    <t>It's a smaller City compared to what I'm used to living in and it's a really beautiful place during fall and there's a lot of recreational stuff that you can do during all the seasons</t>
  </si>
  <si>
    <t>We’re an island in the middle of a valley. We have access to all the amenities of a much larger city, plus the natural beauty of a rural area</t>
  </si>
  <si>
    <t>small town doing interesting things in the area</t>
  </si>
  <si>
    <t>It’s smallness yet ha decent access to what people need</t>
  </si>
  <si>
    <t>q</t>
  </si>
  <si>
    <t>The arts scene, the close proximity to nature.</t>
  </si>
  <si>
    <t>The people there who love the arts</t>
  </si>
  <si>
    <t>The arts and the outdoor beauty</t>
  </si>
  <si>
    <t>Beautiful natural setting near Mississippi and Bluffs and it's support of the range of artists and venues</t>
  </si>
  <si>
    <t xml:space="preserve">That there is actually a lot to do! I’ve been here since 2002 as a college kid and now a family and I feel it’s really improved with more to come. </t>
  </si>
  <si>
    <t>Professional arts scene.</t>
  </si>
  <si>
    <t>The ascetic beauty, the amount of arts for a small town, and the feeling of safety</t>
  </si>
  <si>
    <t>Scenic small town with advanced cultural opportunities</t>
  </si>
  <si>
    <t>variety of offerings from art to parks, to music, to cool things</t>
  </si>
  <si>
    <t xml:space="preserve">variety of activities and opportunities to engage with others.  </t>
  </si>
  <si>
    <t xml:space="preserve">Family friendly activities </t>
  </si>
  <si>
    <t xml:space="preserve">Variety of things to do in many areas </t>
  </si>
  <si>
    <t>Lots of things here, yet small town feel</t>
  </si>
  <si>
    <t>small town that offers retail, healthcare, arts, parks, activities for all age groups</t>
  </si>
  <si>
    <t xml:space="preserve">How much you can do and see here </t>
  </si>
  <si>
    <t>Beauty, arts culture</t>
  </si>
  <si>
    <t>Arts- Winona Arts Center, river city arts alliance, Minnesota Marine Art Museum, Minnesota Conservatory for the Arts, Marine Art Museum, and other performance venues/galleries/museums.    Outdoors - Parks and Rec does an AMAZING job of keeping up neighborhood parks as well as large city park lands.</t>
  </si>
  <si>
    <t xml:space="preserve">The arts and outdoor rec. </t>
  </si>
  <si>
    <t>Community activities</t>
  </si>
  <si>
    <t>It’s a beautiful place to experience and engage in culture &amp; creativity</t>
  </si>
  <si>
    <t xml:space="preserve">Winona has a much larger cultural and Arts footprint than many comparable midwestern cities.  </t>
  </si>
  <si>
    <t>Arts and lots of passionate people</t>
  </si>
  <si>
    <t>Opportunities to participate in the arts such as the many festivals, university venues, performance venues, museums, galleries</t>
  </si>
  <si>
    <t xml:space="preserve">Our many different historical buildings and recreational activities </t>
  </si>
  <si>
    <t>The love for the arts and culture here.</t>
  </si>
  <si>
    <t>So many options for things to do and is working toward new values of equity and sustainability</t>
  </si>
  <si>
    <t>Things to do.</t>
  </si>
  <si>
    <t>This place always feels like home, the river is close by, there's a variety of outdoor activities to do here. You have an option to shop local or big box stores. It has a good variety of things to choose from.</t>
  </si>
  <si>
    <t>The arts scene, natural attractions, growing diversity</t>
  </si>
  <si>
    <t>I love the diversity of opportunities: the arts, outdoor recreation, businesses.</t>
  </si>
  <si>
    <t xml:space="preserve">the diversity of opportunities--from outdoor exercise, to the arts, food/drink options. </t>
  </si>
  <si>
    <t>Variety of things to do in a moderate size community</t>
  </si>
  <si>
    <t xml:space="preserve">The events that bring everyone together. </t>
  </si>
  <si>
    <t xml:space="preserve">It’s diversity in opportunities. </t>
  </si>
  <si>
    <t>the beauty of the surroundings and the arts &amp; culture</t>
  </si>
  <si>
    <t>A great mix of unique, small businesses, community oriented events, lots of outdoor activities, many school options (Spanish immersion, private, montessori), big box stores-there is something for everyone.</t>
  </si>
  <si>
    <t xml:space="preserve">It has so much to do. Water, parks, arts and culture. </t>
  </si>
  <si>
    <t>Arts and music</t>
  </si>
  <si>
    <t xml:space="preserve">Offers lots to do for various interests </t>
  </si>
  <si>
    <t>Arts and culture</t>
  </si>
  <si>
    <t>Arts</t>
  </si>
  <si>
    <t xml:space="preserve">The festivities keeping the community involved throughout the year </t>
  </si>
  <si>
    <t xml:space="preserve">The diverse array of activities and vibrant options for such a small town. </t>
  </si>
  <si>
    <t>Arts!</t>
  </si>
  <si>
    <t xml:space="preserve">The amount of art and other community events that are happening. </t>
  </si>
  <si>
    <t>The arts &amp; events</t>
  </si>
  <si>
    <t>Arts, community involvement, river town</t>
  </si>
  <si>
    <t xml:space="preserve">I think it's the variety of things that draw people to live here. The colleges, family history, Fastenal, etc. each bring a really different set of people, which gives us more diversity than the average town of this size. </t>
  </si>
  <si>
    <t>It’s vibrant art and music scene.</t>
  </si>
  <si>
    <t>bluffs, arts and culture for a small community</t>
  </si>
  <si>
    <t xml:space="preserve">A wide variety—manufacturing,  education, art/music/theatre, outdoor activities </t>
  </si>
  <si>
    <t>Music, theater and art.</t>
  </si>
  <si>
    <t>variety of industry and arts and culture</t>
  </si>
  <si>
    <t>A wide range</t>
  </si>
  <si>
    <t>The arts and outdoor beauty</t>
  </si>
  <si>
    <t>Commitment to tourism and visitors experiences.</t>
  </si>
  <si>
    <t>Arts scene</t>
  </si>
  <si>
    <t>The variety of businesses and amenities</t>
  </si>
  <si>
    <t xml:space="preserve">The great Arts offered here  </t>
  </si>
  <si>
    <t>The bluffs and art/music/creative scene</t>
  </si>
  <si>
    <t>There is something for everyone</t>
  </si>
  <si>
    <t>Art access</t>
  </si>
  <si>
    <t>I think we have a strong arts community. We value our small businesses, artisans, and festivals.</t>
  </si>
  <si>
    <t xml:space="preserve">Aside from the natural beauty, Winona stands out in being a small town with a lot going on-- I love the focus on arts, including music and films. There are so many incredible festivals and ways to get involved and experience art. </t>
  </si>
  <si>
    <t>its unique combination of proximity to the natural world (the Mississippi, bluffs, refuge, etc) and cultural offerings</t>
  </si>
  <si>
    <t>Arts. Festivals</t>
  </si>
  <si>
    <t>Arts and recreation opportunities</t>
  </si>
  <si>
    <t xml:space="preserve">Opportunities to enjoy the community in various ways...arts, cultural events, outdoor options, colleges, religious options, etc. </t>
  </si>
  <si>
    <t>Arts and recreation</t>
  </si>
  <si>
    <t xml:space="preserve">Beauty, silent sports, and arts opportunities </t>
  </si>
  <si>
    <t xml:space="preserve">Arts &amp; Culture, and Outdoor Recreation. </t>
  </si>
  <si>
    <t>The arts are very big in Winona and it brings so many people to Winona.</t>
  </si>
  <si>
    <t xml:space="preserve">Our artistic expression from our houses to our downtown to our parks. </t>
  </si>
  <si>
    <t xml:space="preserve">The art and music culture </t>
  </si>
  <si>
    <t xml:space="preserve">Access to the arts and culture, outdoors, great education from preK through graduate school… things like an indoor tennis center and arts conservatory are pretty amazing for example in a town of this size </t>
  </si>
  <si>
    <t>The incredible access to various outdoor activities and the arts and music that exists for a small town</t>
  </si>
  <si>
    <t>The grass roots feeling of the arts, recreation, and the success of businesses.</t>
  </si>
  <si>
    <t xml:space="preserve">Beauty of the area, diverse art and culture, good educational institutions, good exercise and recreational opportunities. </t>
  </si>
  <si>
    <t xml:space="preserve">Our dedication to the arts. </t>
  </si>
  <si>
    <t>The arts.</t>
  </si>
  <si>
    <t>The natural beauty of the area, the universities, the arts</t>
  </si>
  <si>
    <t xml:space="preserve">The incorporation of art involvement. Preservation of historic buildings. </t>
  </si>
  <si>
    <t>The sheer quality and quantity of opportunities for arts and outdoors.</t>
  </si>
  <si>
    <t>It has a lot of options for everyone--from very right wing/conservative groups/ churches/ schools to much more liberal ones.</t>
  </si>
  <si>
    <t xml:space="preserve">Lots of local community events </t>
  </si>
  <si>
    <t xml:space="preserve">Pride, ubiqueness. Arts and culture </t>
  </si>
  <si>
    <t xml:space="preserve">Visiting family members always comment on the natural beauty and thriving arts scene. </t>
  </si>
  <si>
    <t>Recreation and Arts</t>
  </si>
  <si>
    <t>variety of activities and businesses</t>
  </si>
  <si>
    <t>Arts and culture( music) and potential</t>
  </si>
  <si>
    <t>The culture of the community is what makes Winona stand out compared to other communities on the river road.</t>
  </si>
  <si>
    <t>presence of multiple opportunities for cultural programming through universities and arts organizations</t>
  </si>
  <si>
    <t>Festivals, affordability, natural beauty, historic preservation</t>
  </si>
  <si>
    <t>The many opportunities for recreation, to enjoy the arts, for education, to be involved.</t>
  </si>
  <si>
    <t>The emphasis on arts and culture that Winona has maintained and nurtured for many years (Shakespeare festival, cemetary walk, frozen river festival, etc)</t>
  </si>
  <si>
    <t>Our festivals and our historical preservation</t>
  </si>
  <si>
    <t>It is multifaceted.  There's a lot of different dimensions to the town.</t>
  </si>
  <si>
    <t>Arts, culture, vision, environment</t>
  </si>
  <si>
    <t>It truly has a little bit of everything, all packaged in a neat little city nestled between the bluffs and the river.</t>
  </si>
  <si>
    <t>The many activities you can do</t>
  </si>
  <si>
    <t>r</t>
  </si>
  <si>
    <t xml:space="preserve">Community </t>
  </si>
  <si>
    <t>friendly and welcoming, scenic</t>
  </si>
  <si>
    <t>The people</t>
  </si>
  <si>
    <t xml:space="preserve">The people </t>
  </si>
  <si>
    <t>Willingness of our citizens to address needs/volunteer</t>
  </si>
  <si>
    <t>People</t>
  </si>
  <si>
    <t>friendly</t>
  </si>
  <si>
    <t xml:space="preserve">The community. There’s such a feeling of connectedness and support within our community. I love knowing so many people around town. I also value the arts &amp; culture and amazing recreation opportunities in town.  </t>
  </si>
  <si>
    <t>Winona has been greeting people from all walks of life since the first riverboat landed. I value its openness in accepting people of many persuasions and circumstances.</t>
  </si>
  <si>
    <t xml:space="preserve">The community that is constantly evolving to be more supportive. </t>
  </si>
  <si>
    <t>Community</t>
  </si>
  <si>
    <t>opens of opportunities to join groups helping out the community</t>
  </si>
  <si>
    <t>Really nice people</t>
  </si>
  <si>
    <t>Community feel</t>
  </si>
  <si>
    <t>Our scenic beauty and our quirky, can-do people.</t>
  </si>
  <si>
    <t>There is a wonderful cadre of people who are committed to seeing our city grow in the best ways, by being inclusive, artistic, creative, sustainable, and fun.</t>
  </si>
  <si>
    <t>I love the community, location, geography, and general climate of the community.</t>
  </si>
  <si>
    <t xml:space="preserve">People </t>
  </si>
  <si>
    <t>the people who live here</t>
  </si>
  <si>
    <t>People.</t>
  </si>
  <si>
    <t>The people  Proximity to the river and bluffs</t>
  </si>
  <si>
    <t>Family, friends and neighbors</t>
  </si>
  <si>
    <t>Residents are aware of what makes it unique and OWNS it.</t>
  </si>
  <si>
    <t>Neighbors helping neighbors. The way so many people EAGERLY reach out to help.</t>
  </si>
  <si>
    <t>people</t>
  </si>
  <si>
    <t>The variety of community perspectives.</t>
  </si>
  <si>
    <t>Sense of community.</t>
  </si>
  <si>
    <t>It's safe and pretty friendly</t>
  </si>
  <si>
    <t xml:space="preserve">All the things that encourage the supportive and beautiful aspects of this community: Neighbors Helping Neighbors, for example. </t>
  </si>
  <si>
    <t xml:space="preserve">The people. </t>
  </si>
  <si>
    <t>I would say I value the way it works together as a community.  It feels like home.</t>
  </si>
  <si>
    <t>Community!</t>
  </si>
  <si>
    <t>The beauty, history and friendly people who volunteer their time to help this community</t>
  </si>
  <si>
    <t>The people who live here</t>
  </si>
  <si>
    <t>Connections with community members</t>
  </si>
  <si>
    <t>Friendships</t>
  </si>
  <si>
    <t>The people.</t>
  </si>
  <si>
    <t xml:space="preserve">Friendly community </t>
  </si>
  <si>
    <t>My friends and community that work to make life better for each other, despite how inequitable the community government is</t>
  </si>
  <si>
    <t>The people, the community, nature</t>
  </si>
  <si>
    <t>My family and friends committed to making change.</t>
  </si>
  <si>
    <t>It’s small town feel, the community we all share</t>
  </si>
  <si>
    <t>I value most about Winona the sense of community and how the community comes together and supporting Charities and giving back to the community</t>
  </si>
  <si>
    <t>The community</t>
  </si>
  <si>
    <t>The natural beauty and passion of it’s citizens</t>
  </si>
  <si>
    <t>The community and people</t>
  </si>
  <si>
    <t xml:space="preserve">The community Emmy family has built. Having trusted people makes us feel safe. We know that if we need something, they will be there and we know that we can be that for others as well. </t>
  </si>
  <si>
    <t xml:space="preserve">The people and their interesting drives. </t>
  </si>
  <si>
    <t>Excellent, strong leaders who choose to live and work here although their talents would be better compensated in larger communities.</t>
  </si>
  <si>
    <t>It's people</t>
  </si>
  <si>
    <t xml:space="preserve">the small community does actually come together and give back when people need it. </t>
  </si>
  <si>
    <t xml:space="preserve">Friendliness </t>
  </si>
  <si>
    <t xml:space="preserve">The people were close to and the oversight of the town </t>
  </si>
  <si>
    <t>The ordinary people who live here.</t>
  </si>
  <si>
    <t xml:space="preserve">Regularly seeing people, making connections, </t>
  </si>
  <si>
    <t xml:space="preserve">The beauty of the River city between the Bluffs and people actually trying to be neighborly </t>
  </si>
  <si>
    <t xml:space="preserve">That for the most part people are really invested in the community. They show up to conversations about issues impacting the city. They are politically active. They know who local elected leaders are and they try and hold them accountable. </t>
  </si>
  <si>
    <t>People involved in various issues at large</t>
  </si>
  <si>
    <t>Minnesota nice people</t>
  </si>
  <si>
    <t xml:space="preserve">It's beauty. Surroundings, river, lake, park, hills and most people look out and care for each other. </t>
  </si>
  <si>
    <t>Informed population willing to work for a better life</t>
  </si>
  <si>
    <t xml:space="preserve">Low crime and the kindness of the people </t>
  </si>
  <si>
    <t>That all important mix of high and low brow - the gamut of the human experience.</t>
  </si>
  <si>
    <t>Inclusive</t>
  </si>
  <si>
    <t>The people who invest their time into fighting to make Winona better.</t>
  </si>
  <si>
    <t>Friendliness of the community</t>
  </si>
  <si>
    <t xml:space="preserve">helping each other - </t>
  </si>
  <si>
    <t>The citizens are engaged and helpful.  When grass roots efforts are needed, Winonans pull together!</t>
  </si>
  <si>
    <t>Everyone helps each other.</t>
  </si>
  <si>
    <t>The residents are Mn Nice</t>
  </si>
  <si>
    <t>We've come together to get through this pandemic. We have strong nature bonds.</t>
  </si>
  <si>
    <t>It's scenic beauty and residents helping each other.</t>
  </si>
  <si>
    <t xml:space="preserve">Very welcoming </t>
  </si>
  <si>
    <t xml:space="preserve">The community seems to care for one another </t>
  </si>
  <si>
    <t>The care neighbors have for one another</t>
  </si>
  <si>
    <t>How friendly people can be</t>
  </si>
  <si>
    <t>Generous people</t>
  </si>
  <si>
    <t>The way we care about others.</t>
  </si>
  <si>
    <t>I would like to say the slightly radical nature of some of the community.  This can keep a community on it's toes with an eye on trying to continually do the right thing, which in this day and age is not an easy task.</t>
  </si>
  <si>
    <t>Bluffs, People</t>
  </si>
  <si>
    <t>That for the most part, people are trying to make it better</t>
  </si>
  <si>
    <t xml:space="preserve">The many people that fully embrace and advocate for what they care about.  For some that means rooting for a steady job and weekends fishing.  For some that means rooting for the arts and culture.  For some that means rooting for the underdog and fighting for others.  For some that means... et...  That's what I think makes us stand out:  a lot of people rooting for a lot of good things.    </t>
  </si>
  <si>
    <t>The nice people - welcoming.</t>
  </si>
  <si>
    <t xml:space="preserve">The arts and outdoor rec, but also the start-up and long-standing manufacturers here. They are surprisingly relevant to the world outside Winona and many people don’t realize it. </t>
  </si>
  <si>
    <t>It's a small community, people are willing to engage and help if they know where to look and ask. New people don't always know what the dynamics are.</t>
  </si>
  <si>
    <t>The residents who take such great pride in its community distinction.</t>
  </si>
  <si>
    <t>Respect and appreciation displayed by our citizens.</t>
  </si>
  <si>
    <t>Its progressive community members who won't let roadblocks stop them.</t>
  </si>
  <si>
    <t xml:space="preserve">It is welcoming and friendly </t>
  </si>
  <si>
    <t>Help someone in need</t>
  </si>
  <si>
    <t>Attitude and Responsibility</t>
  </si>
  <si>
    <t xml:space="preserve">Kindness and care for each other. When the pandemic happened, and the “Neighbors Helping Neighbors” fb page was started, I have seen people be especially interested in each others lives and helpful whenever there’s a need (and people who ask for help too, probably because they trust people want to give it). The community events like trick or treating down town are also so fun! I love to see people come together. </t>
  </si>
  <si>
    <t>Its uniqueness, as a community supporting a wide variety of enterprises, interests, recreational pursuits, arts venues...  Unusually energetic in all of those, for a town its size, I think.</t>
  </si>
  <si>
    <t xml:space="preserve">Inclusive </t>
  </si>
  <si>
    <t>Its friendliness and easy access to services</t>
  </si>
  <si>
    <t>Natural beauty and great people.</t>
  </si>
  <si>
    <t xml:space="preserve">Friendly and engaging </t>
  </si>
  <si>
    <t>Social consideration at a personal level.</t>
  </si>
  <si>
    <t xml:space="preserve">Friendly people that are willing to help others less fortunate. </t>
  </si>
  <si>
    <t>Friendly people and engaging activities and events.</t>
  </si>
  <si>
    <t xml:space="preserve">Winona is unique in it's openness and acceptance of others...although we are certainly not perfect in this regard. Also, education is valued here and our often testy responses to public issues seems to me an indication that his is a community that is engaged and concerned and willing to share their point of view. </t>
  </si>
  <si>
    <t>The people that do care about the community and the work they do.</t>
  </si>
  <si>
    <t xml:space="preserve">Our willingness to celebrate, come together, and to be outside enjoying fresh air. </t>
  </si>
  <si>
    <t xml:space="preserve">The support for children </t>
  </si>
  <si>
    <t xml:space="preserve">The art people trying to help the city thrive. </t>
  </si>
  <si>
    <t>The willingness to help others</t>
  </si>
  <si>
    <t xml:space="preserve">Community members are mindful of others </t>
  </si>
  <si>
    <t>It has lots of caring people that look out for each other</t>
  </si>
  <si>
    <t>Lots of helping groups</t>
  </si>
  <si>
    <t xml:space="preserve">Our ability to come together for those in need. The number of programs established in the last few years to help people. </t>
  </si>
  <si>
    <t>There’s all sorts of quirky things to do and bring people together. Lots going on all the time</t>
  </si>
  <si>
    <t>The way we treat visitors. Always so welcoming</t>
  </si>
  <si>
    <t>Outdoor recreation and people are somewhat nice.</t>
  </si>
  <si>
    <t xml:space="preserve">Openness </t>
  </si>
  <si>
    <t>Friendliness, natural beauty, care for those in need - there are many services available to address people's needs, from homelessness and poverty, basic needs, and mental health/spiritual needs.  People in Winona are helpful and generous.</t>
  </si>
  <si>
    <t>The kindness</t>
  </si>
  <si>
    <t xml:space="preserve">We have a diversity of social classes and political leanings that are forced to work together. Everyone comes together around outdoor activities. </t>
  </si>
  <si>
    <t>It's the connection. We are all up in each other's business as a small town. But, we are each other's business as a small town, so it makes us accountable to each other.</t>
  </si>
  <si>
    <t>People try to make things happen with the Arts.</t>
  </si>
  <si>
    <t>Location and people.</t>
  </si>
  <si>
    <t xml:space="preserve">People are friendly and willing to help each other </t>
  </si>
  <si>
    <t>The size (I love that it's small) and connection to people</t>
  </si>
  <si>
    <t>I think the people are authentically interesting.  The university does a lot to kind of overshadow the local community.  But Winonans, on their own, are great people.</t>
  </si>
  <si>
    <t xml:space="preserve">Everything is convenient, the most of the residents are involved in great things happenings at Winona. They are taking active roles. </t>
  </si>
  <si>
    <t xml:space="preserve">Winona is an actual community. They truly stand up for each other and show up when it matters. I have lived in other small towns and they are not the same. There is just not the same level of support. </t>
  </si>
  <si>
    <t>Outstanding natural resources, generally strong community spirit and kindness.</t>
  </si>
  <si>
    <t>We are a small community that values our people, businesses, nature and history.</t>
  </si>
  <si>
    <t xml:space="preserve">People who care about our future. </t>
  </si>
  <si>
    <t>There are people who really care and want it to be a good place</t>
  </si>
  <si>
    <t xml:space="preserve">Friendly </t>
  </si>
  <si>
    <t>Our citizens and stunning natural surroundings</t>
  </si>
  <si>
    <t>nice people, close community, beautiful area</t>
  </si>
  <si>
    <t>The community values local, organic food, supports local artists, and celebrates local cultural offerings. The community values the local outdoor recreational opportunities.</t>
  </si>
  <si>
    <t xml:space="preserve">People coming together </t>
  </si>
  <si>
    <t>I think it’s for the most part a very friendly place. People help each other whether they have known each other a long time or a little.</t>
  </si>
  <si>
    <t>So many interesting people have chosen this as their community.</t>
  </si>
  <si>
    <t xml:space="preserve">I think that Winona helps each other out in a time of need.  It is also nice to see familiar faces wherever you go. </t>
  </si>
  <si>
    <t>Friendly</t>
  </si>
  <si>
    <t>The willingness to help each other.    The outdoors. Trails, hiking, the river</t>
  </si>
  <si>
    <t>n/a</t>
  </si>
  <si>
    <t>NA</t>
  </si>
  <si>
    <t>N</t>
  </si>
  <si>
    <t>In our community conversations, we're asking: What do you value most about Winona? These comments are from individuals and group conversations with a total participation of 271.</t>
  </si>
  <si>
    <t>VALUES</t>
  </si>
  <si>
    <t>higher education: support the 2 Universities and 1 Technical School because they provide for a skilled workforce and improve the overall quality of life with their classes, sports and art events</t>
  </si>
  <si>
    <t>Higher ed</t>
  </si>
  <si>
    <t>We came because of ed institutions</t>
  </si>
  <si>
    <t>vibrancy depends on universities</t>
  </si>
  <si>
    <t>room for growth - it’s attractive for students - seeing that growth</t>
  </si>
  <si>
    <t>diverse because of colleges</t>
  </si>
  <si>
    <t>I love the schools - think they are excellent</t>
  </si>
  <si>
    <t>Cotter brings in international students</t>
  </si>
  <si>
    <t>born and raised in Winona. We bought the house I grew up in. I love the chance to continue lifelong learning here. There are so many opportunities - university, fests, it enriches our lives in so many ways</t>
  </si>
  <si>
    <t>I don’t know that students much consider that WSU is surrounded by a community, that’s sometimes supportive but not always supportive. I see that as an asset--that we’re very enmeshed in the community--the opportunities for internships, jobs, volunteering, etc are plentiful.</t>
  </si>
  <si>
    <t>i didn’t know bluffview was the first charter school in the nation 30 years ago - appreciate a goodvariety of school choices</t>
  </si>
  <si>
    <t>WSU/ SMU and Se Tech college</t>
  </si>
  <si>
    <t>2 universities, technical college</t>
  </si>
  <si>
    <t>lot of universities for education</t>
  </si>
  <si>
    <t>-access to continuing education</t>
  </si>
  <si>
    <t>-access to education</t>
  </si>
  <si>
    <t>-universities and colleges</t>
  </si>
  <si>
    <t>-colleges and universities</t>
  </si>
  <si>
    <t>-university</t>
  </si>
  <si>
    <t>-3 colleges</t>
  </si>
  <si>
    <t>-universities</t>
  </si>
  <si>
    <t>came to go to college here, and after 4 years it was my home</t>
  </si>
  <si>
    <t>all the universities - education is a big thing here. we do a lot of things now that we are retired that are involved with the universities - performances, classes, volunteering</t>
  </si>
  <si>
    <t>education piece is kinda neat</t>
  </si>
  <si>
    <t>the college student population - not sure how to value it more, but it’s what brought so many people here - bringing new life to the community</t>
  </si>
  <si>
    <t>Colleges and Universities</t>
  </si>
  <si>
    <t>Three higher-ed institutions in town (but hard to tap into them because they seem to be doing their own thing rather than being part of the rest of the fabric of Winona).</t>
  </si>
  <si>
    <t>3 higher ed institutions with economic and cultural impact, energy, life</t>
  </si>
  <si>
    <t>Education as a whole is a strength - strong options for all ages, private and public</t>
  </si>
  <si>
    <t>3 higher ed institutions, infuses the community with young people who have great ideas</t>
  </si>
  <si>
    <t>3 higher learning institutions - extraordinary for a city of our size. Visible in the community, sense that education is a value and part of who we are in Winona. Plus they bring a diversity of people.</t>
  </si>
  <si>
    <t>Universities/higher ed - parents are coming into town to see their students. Buy things</t>
  </si>
  <si>
    <t>The fact that we have 3 higher ed institutions. and for a city our size, that’s rare. get those credentials right here in winona.</t>
  </si>
  <si>
    <t>quality education - WSU, SMU, SE Tech do a great job bringing students in.</t>
  </si>
  <si>
    <t>3 colleges</t>
  </si>
  <si>
    <t>The city does so much very well - this is a very strong community in so many ways, so looking at the next 20 years is continuing to build on what’s already been built</t>
  </si>
  <si>
    <t>Huff bike lane good</t>
  </si>
  <si>
    <t>Lower speed limit at lake good</t>
  </si>
  <si>
    <t>our students are pretty service-oriented and connected with lots of service orgs in winona. Day of service, fanning out through winona and doing yard work for senior citizens. Big and little pals - kids from jefferson to campus. buddies - adults with disabilities come to campus in the evening. volunteering at habitat, st annes, catholic classes, they’re well acquainted with winona through that service stuff.</t>
  </si>
  <si>
    <t>I’ve seen so much good happen in the last 10 years or so, it just seems to be coming back alive as a really vibrant community.</t>
  </si>
  <si>
    <t>Lived in boulder co - giant companies that have chosen to build offices and headquarters there because it’s an awesome place to live. new zealand also an amazing place to live. I would put winona right up there with new zealand and boulder. we are like the boulder of the midwest.</t>
  </si>
  <si>
    <t>Retain youth- things for teens and their families- smash park- family entertainment space</t>
  </si>
  <si>
    <t>Neighborhoods are really important to our community as a whole, keep them as whole as we can. I like to keep business in business areas and neighborhood areas as neighborhood areas.</t>
  </si>
  <si>
    <t>access community resources &gt; warming center, food shelf, Winona County (Human Services)</t>
  </si>
  <si>
    <t>programs and opportunities</t>
  </si>
  <si>
    <t>communication</t>
  </si>
  <si>
    <t>change</t>
  </si>
  <si>
    <t>aa, na, and celebrate recovery are available</t>
  </si>
  <si>
    <t>Project FINE - great help for community - interpretation, move forward</t>
  </si>
  <si>
    <t>-it really is a cute little town</t>
  </si>
  <si>
    <t>-services in town are accessible</t>
  </si>
  <si>
    <t>-close enough to bigger cities&gt;go to a play, etc</t>
  </si>
  <si>
    <t>-affordability- general cost of living</t>
  </si>
  <si>
    <t>-small surrounding towns</t>
  </si>
  <si>
    <t>-Goodview is an asset - has its own identity</t>
  </si>
  <si>
    <t>-Engage Winona</t>
  </si>
  <si>
    <t>-community health care Hub</t>
  </si>
  <si>
    <t>That it is a destination center.</t>
  </si>
  <si>
    <t>Closeness to Wisconsin and Iowa borders</t>
  </si>
  <si>
    <t>Geographic location - access to the Cities, La Crosse, Rochester, the Great River Road</t>
  </si>
  <si>
    <t>Location. Nicely positioned between bigger cities.</t>
  </si>
  <si>
    <t>Build off our strengths</t>
  </si>
  <si>
    <t>Project FINE - supporting incoming populations</t>
  </si>
  <si>
    <t>Well-run and staffed community services</t>
  </si>
  <si>
    <t>Winona radio and post and daily news - not many towns have two papers and a set of good radio stations. Media is an asset, especially for community engagement purposes.</t>
  </si>
  <si>
    <t>Convenient location, larger cities are in driving distance, also nature in driving distance</t>
  </si>
  <si>
    <t>We had a city manager that was devoted to having compassion be a way of living in our city</t>
  </si>
  <si>
    <t>Sense of home, sense of place</t>
  </si>
  <si>
    <t>Access to larger cities</t>
  </si>
  <si>
    <t>I could go on bragging about winona for days on end</t>
  </si>
  <si>
    <t>I wasn’t happy in Winona at first - left a strong community in the cities, freezing, small town, out in the middle of nowhere. But I totally fell in love with the spot</t>
  </si>
  <si>
    <t>Centrally located - 2-4 hour commute to a variety of metro areas</t>
  </si>
  <si>
    <t>within the last five years, there’s been awareness increasing of the homeless and the hungry. I don’t know what the plans are of the warming center, but I’ve seen the day center open - that’s a new thing. grace place house, the food shelf and clothing store.</t>
  </si>
  <si>
    <t>the interaction that these places have with each other - there’s connections between them. we can work together - bethany house and the food shelf. and I am seeing us getting more awareness out to people that we can assist with dignity. there are ways - we can help people and not diminish their spirits.</t>
  </si>
  <si>
    <t>I haven’t needed to take advantage of the senior advocates - however, it’s fantastic that they’re there for those who need them.</t>
  </si>
  <si>
    <t>-this uniqueness/surprise is most charming thing about Winona</t>
  </si>
  <si>
    <t>-big deal for people who move here: 25 minutes from Mayo</t>
  </si>
  <si>
    <t>some exceptions to that rule - but even the east end, it doesn’t look like a crack house</t>
  </si>
  <si>
    <t>it’s always interesting to hear students’ parents talk about it like a gem no one knows about</t>
  </si>
  <si>
    <t>we’re moving forward to maintain these things (that we value) - giving you the impression we’re taking care of it</t>
  </si>
  <si>
    <t>do our civil servants feel appreciated, empowered here? I’d be interested to hear that.</t>
  </si>
  <si>
    <t>a lot of good things</t>
  </si>
  <si>
    <t>really lucky to have a good local newspaper, chris rogers. glad it will be 2/week again.</t>
  </si>
  <si>
    <t>bethany house</t>
  </si>
  <si>
    <t>warming center</t>
  </si>
  <si>
    <t>We’ve got Goodview out there and Lewiston, St. Charles, Rollingstone- we all make a difference when we are asked, and we contribute as a whole to the county</t>
  </si>
  <si>
    <t>-sometimes you find out about things after they happen - advertising a bit more</t>
  </si>
  <si>
    <t>universities are able to use public transit</t>
  </si>
  <si>
    <t>commute is nice</t>
  </si>
  <si>
    <t>-town Branding</t>
  </si>
  <si>
    <t>-get people to come here, wanting to go to college</t>
  </si>
  <si>
    <t>Train, la crosse airport - these are great connections, we need the second train</t>
  </si>
  <si>
    <t>I would love to live in my own home, and I feel confident that I can age in place. a new facility would be great.</t>
  </si>
  <si>
    <t>The amtrak connection is another thing that is considered an asset for our students, particularly from the cities and wisconsin/illinois. the location of the station is helpful.</t>
  </si>
  <si>
    <t>young married couples moving to the east end - (houses) looking nicer, getting fixed</t>
  </si>
  <si>
    <t>hiawatha valley mental health center housing (but could be bigger)</t>
  </si>
  <si>
    <t>I’m not sure - there's a certain kind of low self esteem in winona</t>
  </si>
  <si>
    <t>-no reason for people of color to come to Winona - hurt WSU enrollment</t>
  </si>
  <si>
    <t>we have this weird topography around here, and it seems like we have that somewhat protected already, but we need to maintain some of this open space, leave some areas untouched. Holzinger is such a good place.</t>
  </si>
  <si>
    <t>geography of the city - proximity to bluffs, parks, river, state forest land.</t>
  </si>
  <si>
    <t>green space - we have prioritized that in our town and outside of it.</t>
  </si>
  <si>
    <t>the environment - natural beauty, outdoor things, we have about 400 acres with bluffland. the longer (students) are here, the more they appreciate that piece of winona. We have outdoor programming - canoeing, overnight camping, winter camping.</t>
  </si>
  <si>
    <t>It’s a beautiful place to live and partake in. I used to do a lot of hiking and bicycling in the area.</t>
  </si>
  <si>
    <t>Who comes here- natural beauty- haven’t been to a place that looks like this</t>
  </si>
  <si>
    <t>Natural resources</t>
  </si>
  <si>
    <t>beautiful place</t>
  </si>
  <si>
    <t>Like the river</t>
  </si>
  <si>
    <t>I like to be outside- travelled the whole river</t>
  </si>
  <si>
    <t>top 10 prettiest drives from here to la crosse</t>
  </si>
  <si>
    <t>the bluffs and sugarloaf</t>
  </si>
  <si>
    <t>seasons</t>
  </si>
  <si>
    <t>little mountains</t>
  </si>
  <si>
    <t>lakes</t>
  </si>
  <si>
    <t>beauty of this place</t>
  </si>
  <si>
    <t>-bluffs</t>
  </si>
  <si>
    <t>-bluffs and river</t>
  </si>
  <si>
    <t>-Sugarloaf -a landmark</t>
  </si>
  <si>
    <t>- scenery</t>
  </si>
  <si>
    <t>-Sugar Loaf</t>
  </si>
  <si>
    <t>-the river -the bluffs -</t>
  </si>
  <si>
    <t>picturesque town, bluffs</t>
  </si>
  <si>
    <t>we live by the lake</t>
  </si>
  <si>
    <t>scenery</t>
  </si>
  <si>
    <t>bluffs</t>
  </si>
  <si>
    <t>I saw some tundra swans the other day - gorgeous</t>
  </si>
  <si>
    <t>lake front + river front</t>
  </si>
  <si>
    <t>Public land access in surrounding areas - vinegar ridge, snake creek, zumbro bottoms, within 30 min. If you don’t grow up here you don’t necessarily know where they are</t>
  </si>
  <si>
    <t>On an island</t>
  </si>
  <si>
    <t>we’re looking into the reasons students come here, and the physical location is huge.</t>
  </si>
  <si>
    <t>I love the picturesque landscapes--I love the bluffs, the water, lake park. mississippi river. we’re living in an amazing part of the country, and that’s our number one asset.</t>
  </si>
  <si>
    <t>-landscape</t>
  </si>
  <si>
    <t>-lakes</t>
  </si>
  <si>
    <t>winona is physically beautiful</t>
  </si>
  <si>
    <t>You can’t find a better place to ride a motorcycle</t>
  </si>
  <si>
    <t>we’re given the environment - the mississippi - really leverage this</t>
  </si>
  <si>
    <t>scenery, nature</t>
  </si>
  <si>
    <t>natural beauty - protect that</t>
  </si>
  <si>
    <t>clean</t>
  </si>
  <si>
    <t>-natural scenery</t>
  </si>
  <si>
    <t>-excellent location–surroundings, beauty and resources (natural)</t>
  </si>
  <si>
    <t>-natural beauty*</t>
  </si>
  <si>
    <t>-natural beauty (x3)</t>
  </si>
  <si>
    <t>-environmentally minded community</t>
  </si>
  <si>
    <t>-scenic/natural beauty</t>
  </si>
  <si>
    <t>-natural resources- lakes, nice but landlocked makes for a road block</t>
  </si>
  <si>
    <t>Beautiful city, clean</t>
  </si>
  <si>
    <t>We have natural resources - river, bluffs, beauty. Also a challenge for development, expansion.</t>
  </si>
  <si>
    <t>Proximity to water - river, lake, trout streams</t>
  </si>
  <si>
    <t>-nature/scenery</t>
  </si>
  <si>
    <t>-nature</t>
  </si>
  <si>
    <t>i love the trees down at the lake</t>
  </si>
  <si>
    <t>we live on the river</t>
  </si>
  <si>
    <t>mississippi river beauty</t>
  </si>
  <si>
    <t>-rivers</t>
  </si>
  <si>
    <t>-the water flows by us</t>
  </si>
  <si>
    <t>-Mississippi</t>
  </si>
  <si>
    <t>I’ve worked in 32 states - whenever i’m close to the mississippi river, I feel at home</t>
  </si>
  <si>
    <t>Landscape - unique position on the river, island city, bluffs, lake, trees. That’s a big attraction for people to come here and live here</t>
  </si>
  <si>
    <t>business, entrepreneur spirit: be aware of and support the Business, Entrepreneur spirit of Winona (that has been part of Winona's success over the past 100+ years)</t>
  </si>
  <si>
    <t>diversified business/industry: support the diversified business that Winona has. (Moody's Investors' Service, the city's bond rating company, always mentioned this as one important reason that Winona was a stable city and worthy of a high bond rating.)</t>
  </si>
  <si>
    <t>medical center: Winona has an Independent Medical Center-this is an important asset in rural Minnesota</t>
  </si>
  <si>
    <t>-strong small businesses, some by womxn and BIPOC</t>
  </si>
  <si>
    <t>-strong artist community</t>
  </si>
  <si>
    <t>some of the things we’re talking about have been going on since the 80s. winona is slowly developing a middle class</t>
  </si>
  <si>
    <t>When I think of assets that support housing, our strongest one is our employment market. there are a lot of ways to earn wages here.</t>
  </si>
  <si>
    <t>because our economy is so strong and hungry for employees, theres been a lot of wage competition for manufacturing and entry level positions,. you can earn fairly high entry level wages.</t>
  </si>
  <si>
    <t>one of the assets of our area is that we have so much farming - and a lot of that is conventional farming, great employment for our immigrant community. but we also have an asset of surrounding sustainable, organic farms. Support environmental efforts in engineering, electricity. Off-grid.</t>
  </si>
  <si>
    <t>upper-scale housing is going well- there are lots of options there.</t>
  </si>
  <si>
    <t>moved to winona six years ago- i think in six years there has been so much momentum around small businesses developing, and growing community in our community,</t>
  </si>
  <si>
    <t>that’s one of the reasons I love to be here. things to do, businesses to support. it gives me pride over winona in general.</t>
  </si>
  <si>
    <t>students are really keyed into good places to eat and drink, always looking at the things to do in Winona that Visit winona does.</t>
  </si>
  <si>
    <t>people are really good at tapping into the resources we can get here from a supply chain perspective. People aren’t going outside of the state.</t>
  </si>
  <si>
    <t>you can talk about the livability, bluffs, scenery and those things, but you can find them elsewhere. how do we stand out - I look at it from an economic standpoint. I have seen a community rally behind businesses in a big way. Retail community of the year award. Recognize the chamber and community for that - that’s a big deal. We’re innovative and we’re resilient and we’re made up of something that doesn’t exist elsewhere. why? higher ed, entrepreneurs that paved the way - they really set a precedent. They give something to it that it doesn’t get in other places.</t>
  </si>
  <si>
    <t>Everything is connected - if we lose a business, that’s a hole in our fabric. When new economic growth happens, whether that’s housing or actual business growth, it benefits everybody.</t>
  </si>
  <si>
    <t>we’ve got some big corporations that have been here for a while--fastenal, miller family, and those are real selling points.</t>
  </si>
  <si>
    <t>It starts with a strong business first. For someone to have a large impact with their generosity, they need to have something substantial to give away.</t>
  </si>
  <si>
    <t>Strong businesses and more importantly, locally owned businesses. Peerless chain for example - they used to be owned locally. Now it’s owned by a company from somewhere else. so a lot of the profits aren’t sticking around in the US. A lot of the value created here is shipped out. Bay state used to be local. so did hal leonard. wincraft. When we’re at the Y trying to raise money, there’s a lot of companies that are much smaller that gave much more, simply because they’re invested locally. Business that keeps the ownership local.</t>
  </si>
  <si>
    <t>and the cost of living is lower. You can make 40 grand and live like a king.</t>
  </si>
  <si>
    <t>opportunity. a lot of people say there’s a lot of folks that don’t have opportunities (systemic racism) - I have a hard time believing that in winona. there’s so many jobs available now. Burger king is paying $18 an hour. There’s tons of opportunity here.</t>
  </si>
  <si>
    <t>the port authority in winona is great. they have had some fantastic port authority leaders over the years. those folks get it. expand that and get some younger folks while the older ones are still around. those guys are behind the scenes pulling the strings to get stuff done.</t>
  </si>
  <si>
    <t>Now I’m more plugged into what downtown is doing--that’s remarkable. that to me now is a reason I want to stay here. Now I can take my 10 yr old kid to music.</t>
  </si>
  <si>
    <t>Food scene: there was a time when my parents would come to visit, and we would just go to la crosse for food. Now there are more options and places popping up. There were so many bar-grill options, and that ‘s not necessarily what I want to do when my parents are in town. Culinarily Winona has turned a corner and hopefully island city is part of that.</t>
  </si>
  <si>
    <t>Tons of small businesses</t>
  </si>
  <si>
    <t>Engage with rural folks- live, work, play in Winona- be a hub- our city serves those areas</t>
  </si>
  <si>
    <t>Balance b/w industry and tourism- that’s been a special part of town- steady economy- not a lot of up- and- downs</t>
  </si>
  <si>
    <t>Affordable housing supports local economy- big need for that</t>
  </si>
  <si>
    <t>Outdoor recreation, universities, industry - business env. is good- pillars to city draws tax income</t>
  </si>
  <si>
    <t>Strong diverse manufacturing base</t>
  </si>
  <si>
    <t>Lots of tax capacity- potential there</t>
  </si>
  <si>
    <t>opportunity is here, good place to raise a family</t>
  </si>
  <si>
    <t>huge fans of the farmers market</t>
  </si>
  <si>
    <t>-abundance</t>
  </si>
  <si>
    <t>Nature and arts are good recruitment tools for attracting new talent</t>
  </si>
  <si>
    <t>Sense of dynamic innovation that’s possible here</t>
  </si>
  <si>
    <t>You can dream something and make it a reality</t>
  </si>
  <si>
    <t>All the things that are made here in Winona - shipped internationally, huge asset</t>
  </si>
  <si>
    <t>-Nate &amp; Ally’s</t>
  </si>
  <si>
    <t>-Pizza Hut</t>
  </si>
  <si>
    <t>new auditorium is cool as well</t>
  </si>
  <si>
    <t>amish baking</t>
  </si>
  <si>
    <t>significant corporate growth - there’s huge value in money that stays here and gets reinvested, and we have a good mix of economic opportunity. Tax base growth</t>
  </si>
  <si>
    <t>Brewery- coffee house</t>
  </si>
  <si>
    <t>60% of workforce lives outside (Winona) - untapped potential</t>
  </si>
  <si>
    <t>3 higher ed institutions, high quality - support entrepreneurship</t>
  </si>
  <si>
    <t>small businesses, not chains, family-owned</t>
  </si>
  <si>
    <t>hub for businesses</t>
  </si>
  <si>
    <t>opportunities</t>
  </si>
  <si>
    <t>job opportunities</t>
  </si>
  <si>
    <t>stained glass companies - world famous</t>
  </si>
  <si>
    <t>good hospital</t>
  </si>
  <si>
    <t>-more shops and restaurants would be great–have to leave town for more shopping</t>
  </si>
  <si>
    <t>-movie theater is an asset–part of downtown</t>
  </si>
  <si>
    <t>-strong foundation of economic resources</t>
  </si>
  <si>
    <t>-universities and biz bring vibrancy</t>
  </si>
  <si>
    <t>-willingness to engage in public-private partnerships (prairie island, boat house, etc)</t>
  </si>
  <si>
    <t>-strength of industry</t>
  </si>
  <si>
    <t>-diversity of industry</t>
  </si>
  <si>
    <t>-family started manufacturers - still here, and the buildings are still here</t>
  </si>
  <si>
    <t>-Industry</t>
  </si>
  <si>
    <t>-excellent health care providers - Winona Health - Gundersen -HVMHC</t>
  </si>
  <si>
    <t>-2 ways make $ - house them or work them (students)</t>
  </si>
  <si>
    <t>-all the manufacturing - high end consumer manufacturing - how many towns with 3 canoe manufacturers</t>
  </si>
  <si>
    <t>-lots of manufacturing - employee shortage</t>
  </si>
  <si>
    <t>-WSU losing students - something to plan for</t>
  </si>
  <si>
    <t>it’s rural - but entrepreneurial spirit</t>
  </si>
  <si>
    <t>Health Organizations: Winona Health, Gundersen, Hiawatha Valley Mental Health</t>
  </si>
  <si>
    <t>Universities, and headquarters of major companies hold value in holding jobs and creating space.</t>
  </si>
  <si>
    <t>Has some good amenities that are continuing to grow, food choices are expanding</t>
  </si>
  <si>
    <t>Diversity of businesses/industries - manufacturing, education, arts</t>
  </si>
  <si>
    <t>solid business infrastructure, community is growing</t>
  </si>
  <si>
    <t>Diversity of business - county seat, 3 higher ed institutions, numerous manufacturers, plastics sector, fastenal, hospital. Compared to similar sized towns, we’re fortunate.</t>
  </si>
  <si>
    <t>Diversity of businesses - so many cities have just one major employer that they rely on</t>
  </si>
  <si>
    <t>Chamber is strong in supporting and recruiting new businesses, economic development opportunities</t>
  </si>
  <si>
    <t>Partnerships are strong - SE Tech/Chamber tree lighting</t>
  </si>
  <si>
    <t>Business owners care about their employees - related to the size of the community, leaders are really invested in their teams</t>
  </si>
  <si>
    <t>Culture of entrepreneurship and innovation - there’s an interest in mentorship, that’s something we should be actively nurturing - results in betterment of the area as a whole</t>
  </si>
  <si>
    <t>Let’s capitalize on the educational opportunity - connect that to entrepreneurship, remove the intimidation factor</t>
  </si>
  <si>
    <t>Over 150 different manufacturers - we can weather challenges because the economy is diverse</t>
  </si>
  <si>
    <t>Entrepreneurialism is big here</t>
  </si>
  <si>
    <t>Businesses that started here- started small and are now nationwide</t>
  </si>
  <si>
    <t>Good access to living wage jobs with a 2-year education. Not the case everywhere</t>
  </si>
  <si>
    <t>Co-op is a great community spot - not just as a place to shop</t>
  </si>
  <si>
    <t>Lots of really good homegrown businesses, great entrepreneurs with lots of employment opportunities - this economically makes Winona work</t>
  </si>
  <si>
    <t>People - work ethic, ownership, engagement is high here. I see a difference from other places I’ve been working. Long history of industry - in our DNA</t>
  </si>
  <si>
    <t>People don’t realize how much entrepreneurship is in Winona - a lot more businesses than people realize (not enough people for the openings we have)</t>
  </si>
  <si>
    <t>Students are a constant supply of workers in bar and restaurant industry - workers</t>
  </si>
  <si>
    <t>Industry is cohabitating with tourism and the community with no conflicts - sometimes heavy industry is not compatible with the community, but I haven’t seen any conflict. Balancing both is not easy</t>
  </si>
  <si>
    <t>healthcare and education are near to winona, and it has a very diverse economy. those really are huge for winona.</t>
  </si>
  <si>
    <t>entrepreneurial spirit, local manufacturing, worldwide companies, not a one-horse town</t>
  </si>
  <si>
    <t>we’re fortunate to have business and industry here that does provide work opportunities that are diverse. we’re not relying on one industry.</t>
  </si>
  <si>
    <t>Major corporations</t>
  </si>
  <si>
    <t>industrial and historical</t>
  </si>
  <si>
    <t>-Huge manufacturing industry is definitely an asset. They give back to our community quite often</t>
  </si>
  <si>
    <t>Rising tide lifts all boats</t>
  </si>
  <si>
    <t>History of and current situation of a lot of wonderful small businesses, diversity of kinds of businesses</t>
  </si>
  <si>
    <t>-old spaces, so many gorgeous old spaces that are inaccessible to the average persxn: could be artist studios, affordable housing, community cafes,a Dakota Center,</t>
  </si>
  <si>
    <t>warehouses should be performance spaces!</t>
  </si>
  <si>
    <t>efforts to add new life and energy to the downtown area. businesses AND experiences. these third street events, which bring business and provide opportunities for people to be outdoors downtown. always something to do.</t>
  </si>
  <si>
    <t>levee park used to be not somewhere I want to hang out, and now it’s this beautiful place where everyone can gather. seeing that, plus new businesses popping up. I see momentum behind that and that’s something I love.</t>
  </si>
  <si>
    <t>I explain to other businesses how the downtown helps them thrive. When I came here for my second interview, at merchants bank, I intentionally parked by wells fargo and walked the downtown, just to see how it looks, how much is occupied, who is down there. If it had been a ho-hum downtown, it would have been really hard to come. I know if the downtown is thriving, the rest of the business community is doing well as well. Our downtown is why people come and stay. You don’t have one thriving without the other. Every staff meeting - it’s really exciting to hear what new places are coming in. What i have seen is a real understanding of how everything supports and works together.</t>
  </si>
  <si>
    <t>When you see all the new buildings going up, fastenal and main street, and the development that’s gone on has really been good. I think it’s becoming a more attractive place to be. We haven’t really grown, but that’s another thing to attract more people coming here.</t>
  </si>
  <si>
    <t>A couple of weeks ago HCO did a musical show on third street in front of the offices. People put on a great event, and a lot of people were there.</t>
  </si>
  <si>
    <t>(HCO) did an event, Broadway on third street in cooperation with cafe congo. Let’s bring the show downtown. People came with their chairs and set them up on the whole block and they stayed the whole evening, and it was just so much fun. The actors were so excited too. Raised well over 5000 dollars just from that one evening.</t>
  </si>
  <si>
    <t>Artistic buildings- once they’re gone, they’re gone. Piece of art in front of people</t>
  </si>
  <si>
    <t>Commercial tenancy is strong again- historical preservation</t>
  </si>
  <si>
    <t>The mississippi river is an asset- post industrial, underutilized- beginning to change in last 10 years- levee project that is paying off</t>
  </si>
  <si>
    <t>Things are convenience being downtown</t>
  </si>
  <si>
    <t>-restaurants and shops will come, but they need to know they’ll have customers</t>
  </si>
  <si>
    <t>-Biergarten – unique, cool to have</t>
  </si>
  <si>
    <t>-Walkable downtown- where I live</t>
  </si>
  <si>
    <t>-not quick to knock down buildings</t>
  </si>
  <si>
    <t>-Finn and Sawyer -to -Godfathers - to Warehouse</t>
  </si>
  <si>
    <t>Industry takes up a lot of space - especially on the river where we could have more beneficial tourism spaces</t>
  </si>
  <si>
    <t>there’s been some great projects, like Latsch building, 102 walnut, it seems like there’s a lot of development that’s preserving buildings. Prior to 05 it seems like people tore down buildings, and now there’s more or a focus on reuse of historic buildings.</t>
  </si>
  <si>
    <t>development of downtown has been pretty exciting</t>
  </si>
  <si>
    <t>draw attention to make certain areas more valuable vs. just bulldozing</t>
  </si>
  <si>
    <t>riverfront - currently underutilized, we ran away from the river</t>
  </si>
  <si>
    <t>it could be a really nice place (riverfront)</t>
  </si>
  <si>
    <t>storefronts opening, ribbon cuttings</t>
  </si>
  <si>
    <t>I came from a bedroom community - love Levee Park, shops, 3rd and 4th street</t>
  </si>
  <si>
    <t>I love the downtown life - I live at blooming grounds</t>
  </si>
  <si>
    <t>-downtown is a huge asset. It’s one of the biggest areas I also see for improvement.</t>
  </si>
  <si>
    <t>-Focus more on historic preservation like Red Wing &amp; La Crosse</t>
  </si>
  <si>
    <t>-we have beautiful old buildings and lots of potential</t>
  </si>
  <si>
    <t>-What I saw downtown was the whole town was a dump, but finally it dawned on me - the tops are beautiful, but it looked like nobody cared</t>
  </si>
  <si>
    <t>-downtown has improved–there should be more funding because it’s not complete yet</t>
  </si>
  <si>
    <t>-thriving Farmer’s Market</t>
  </si>
  <si>
    <t>-riverfront - I’m always thinking how do we keep the Levee but utilize more of the space</t>
  </si>
  <si>
    <t>-Levee Park</t>
  </si>
  <si>
    <t>-Gateway</t>
  </si>
  <si>
    <t>-restaurant on river - Live on Levee</t>
  </si>
  <si>
    <t>-so much is changing - hard to see future here without the downtown</t>
  </si>
  <si>
    <t>-shops downtown</t>
  </si>
  <si>
    <t>food - winona farmers market</t>
  </si>
  <si>
    <t>community feeling I get when I’m down at the (farmers) market - people are meeting each other, getting to know the farmers</t>
  </si>
  <si>
    <t>the architecture - the history of it, neat seeing a blend of old and new architecture. you don’t see it many places, reminds me of minneapolis</t>
  </si>
  <si>
    <t>Mississippi River - it’s what founded Winona + we have the boats coming through</t>
  </si>
  <si>
    <t>Historic downtown, buildings</t>
  </si>
  <si>
    <t>Riverfront - Levee Park and downtown riverfront area</t>
  </si>
  <si>
    <t>Downtown is becoming more of an asset - it sat idle for a lot of years. Now there are lots of exciting things happening downtown and more to come there as well.</t>
  </si>
  <si>
    <t>River town - it seems like we could do more on the river</t>
  </si>
  <si>
    <t>levee park, under the bridge park, those are things I’ve seen.</t>
  </si>
  <si>
    <t>Levee Park - the city has done a very nice job with that, and there’s a lot of activity going on down there. It’s bringing people downtown and bringing people to the river. Lake Park is great too. Brew n Que, food vendors, band shell. some kind of fundraising for a tree in levee park</t>
  </si>
  <si>
    <t>General downtown development has been amazing-- where there’s activity and businesses and investments in our public and private buildings. Exciting to see parking lots turning into new buildings. Winona has worked to foster development and interest in downtown. small business owners inside buildings. Continue that - beautify the city more and more - parks have been restored (they are also historic in some cases). People seeing value in Winona having nice things.</t>
  </si>
  <si>
    <t>We’ve also had the riverboat cruises here, and we’ve had a lot of great feedback from those visitors. visiting from all over the world and raving about the marine art museum. history center, watkins, tour boat with the backwaters, visitors center, bus tour. Our architecture is really--historic architecture downtown.</t>
  </si>
  <si>
    <t>The change downtown at levee park and especially in recent years, new restaurants have been appreciated.</t>
  </si>
  <si>
    <t>Things are really coming along downtown, there’s still a ways to go. Wayfinding signage is still a need, especially for people coming into downtown from levee park. looking for a better way to get people from the park to winona.</t>
  </si>
  <si>
    <t>historical preservation efforts especially downtown. supporting those types of things is great.</t>
  </si>
  <si>
    <t>there’s so much history here, we can continue to support the history center.</t>
  </si>
  <si>
    <t>-beautiful spaces–opportunities that naturally exist–strong culture to seeks to preserve historic places</t>
  </si>
  <si>
    <t>-I like the levee and the lake areas</t>
  </si>
  <si>
    <t>-when they block off 3rd Street</t>
  </si>
  <si>
    <t>balance of historic nature of winona and (investment) - band shell used to be kind of a joke and now it’s really quite attractive - revamping of some of the older buildings. merchants original building is still there and the new parts blend in</t>
  </si>
  <si>
    <t>the levee used to be a dangerous place and now it’s more of a friendly place, new farmers market</t>
  </si>
  <si>
    <t>farmers market</t>
  </si>
  <si>
    <t>History- old places</t>
  </si>
  <si>
    <t>I didn’t see store fronts boarded up- you have people shopping local- usually a good, positive sign</t>
  </si>
  <si>
    <t>-river is huge asset - breaks my heart when manufacturing plant opens on the river – compare with La Crosse Riverfront</t>
  </si>
  <si>
    <t>-Blooming Grounds cafe</t>
  </si>
  <si>
    <t>Tight in Valley, as an island- people respond to that - 75% of those (who come) are coming to hike and outdoors. That’s a huge asset</t>
  </si>
  <si>
    <t>People like outdoor concerts, events at levee where there wasn’t before</t>
  </si>
  <si>
    <t>Recreation ice wall, kayaking- point of interest</t>
  </si>
  <si>
    <t>Trails have improved- access is still a local secret- hard to explain</t>
  </si>
  <si>
    <t>we’ve got the river, bluffs, biking, four seasons.</t>
  </si>
  <si>
    <t>Trails, hiking, fishing, bike to the lakes and grab a kayak from lake lodge. The recreation was huge for me--I don’t have to go somewhere to be outside and be in nature.</t>
  </si>
  <si>
    <t>Natural beauty and accessibility of those things- easy to get there, right there- geog. Small</t>
  </si>
  <si>
    <t>bike paths, levee spending, love it.</t>
  </si>
  <si>
    <t>I know lake Park is important to the whole community, and I want that to always be open to the whole community. One entity shouldn’t own the lake or parts of the lake, because it belongs to the whole community.</t>
  </si>
  <si>
    <t>recreation, outdoors</t>
  </si>
  <si>
    <t>beautiful, connected with nature - get lost in the bluffs</t>
  </si>
  <si>
    <t>biking connections</t>
  </si>
  <si>
    <t>a lot to do outdoors</t>
  </si>
  <si>
    <t>hiking</t>
  </si>
  <si>
    <t>there is outdoors stuff for everyone</t>
  </si>
  <si>
    <t>parks</t>
  </si>
  <si>
    <t>-Outdoors–I go hiking about everyday</t>
  </si>
  <si>
    <t>-Lake Winona, bike path</t>
  </si>
  <si>
    <t>-flyway trail</t>
  </si>
  <si>
    <t>-parks system</t>
  </si>
  <si>
    <t>-access to recreation</t>
  </si>
  <si>
    <t>-Prairie Island - keeping it and also expanding it and using it in new ways</t>
  </si>
  <si>
    <t>-the natural beauty – mtn bike right from town, paddle, climb, bike</t>
  </si>
  <si>
    <t>-Exciting trail system</t>
  </si>
  <si>
    <t>-climbing boulders</t>
  </si>
  <si>
    <t>-Lake Park</t>
  </si>
  <si>
    <t>-Walking - getting outside</t>
  </si>
  <si>
    <t>-nature - camping, getting outdoors</t>
  </si>
  <si>
    <t>-easy access to outdoors</t>
  </si>
  <si>
    <t>-Holzinger, bluffs</t>
  </si>
  <si>
    <t>-SMU trails</t>
  </si>
  <si>
    <t>-hunting and fishing</t>
  </si>
  <si>
    <t>people appreciate the beauty - look at how many people are on the lake path at all hours of the day</t>
  </si>
  <si>
    <t>low rollers, whitewater state park, st marys trails</t>
  </si>
  <si>
    <t>lived here a very long time - 62 years - love the parks.</t>
  </si>
  <si>
    <t>when I was a child (parks were staffed) with hula hoops, etc. we’ve been cooped up so much - what is a way to pull kids together in a meaningful and engaged way? parks made us feel like part of the community.</t>
  </si>
  <si>
    <t>at the lake (in my childhood) - amazing place to swim, with a float, trampoline, diving board and a beach. families who may not be able to afford the pool. we should all be able to have those things</t>
  </si>
  <si>
    <t>Opportunities to stay healthy and fit.</t>
  </si>
  <si>
    <t>Outdoor assets (river, bluffs, bike paths)</t>
  </si>
  <si>
    <t>Recreation opportunities</t>
  </si>
  <si>
    <t>Lake Winona - easier to access and navigate than the river, something you can recreate in. paddle, fish, enjoy the water. Year-round activities too with skating.</t>
  </si>
  <si>
    <t>Access to recreation opportunities, biking distance from my house. We don’t have to drive to get there</t>
  </si>
  <si>
    <t>Holzinger, lake, prairie island</t>
  </si>
  <si>
    <t>Friends from CO moved to Winona - mountain biking just outside my door</t>
  </si>
  <si>
    <t>Geography, plus Winona making access to trails</t>
  </si>
  <si>
    <t>We get a ton of tourists - our outdoor space is a huge asset. The amount of people that come to Winona for the ice park, and where they come from, is impressive.</t>
  </si>
  <si>
    <t>I like the outdoor opportunities here - I want to see if park rec is going to expand the trails, and I like the new flyway trail.</t>
  </si>
  <si>
    <t>-we have a ton of sports</t>
  </si>
  <si>
    <t>-I like our parks and outside facilities</t>
  </si>
  <si>
    <t>-outdoor recreation</t>
  </si>
  <si>
    <t>-The trails +lakes</t>
  </si>
  <si>
    <t>we live behind sugarloaf - bluffs, hiking, water</t>
  </si>
  <si>
    <t>interesting that you wouldn’t know the sugarloaf trail is there until you get there - no obvious sign</t>
  </si>
  <si>
    <t>outdoor amenities - we keep increasing - ice wall, xc, trails, skating - we do a good job of continuing to develop those</t>
  </si>
  <si>
    <t>i bike 17-18 miles a day - so many beautiful places to ride</t>
  </si>
  <si>
    <t>i love the lake trail</t>
  </si>
  <si>
    <t>I get to hunt and fish</t>
  </si>
  <si>
    <t>-weather is better than rest of MN, things to do and see in winter</t>
  </si>
  <si>
    <t>-wildlife*--deer park, local farms</t>
  </si>
  <si>
    <t>the bluffs - that ribbon of dirt through the woods touches me - when I die my ashes will go on holzinger trail - opportunities are there!</t>
  </si>
  <si>
    <t>Natural resources - beautiful! River, bluffs, recreation</t>
  </si>
  <si>
    <t>-connections &amp; nature: bluffs/river/lakes/green/green spaces where you can go and not see anyone else &amp; family</t>
  </si>
  <si>
    <t>-the fact that Winona has a very strong connection to the natural world. We do have a lot of industry, but strong farming and naturalist community –interconnectivity I appreciate.</t>
  </si>
  <si>
    <t>-parks–lots, nice-should be maintained</t>
  </si>
  <si>
    <t>the flyway trail bridge.</t>
  </si>
  <si>
    <t>latsch</t>
  </si>
  <si>
    <t>-river tours</t>
  </si>
  <si>
    <t>-Latsch Island - underutilized</t>
  </si>
  <si>
    <t>-Dick’s Marine - potential to utilize more</t>
  </si>
  <si>
    <t>-fishing, boating –river recreation</t>
  </si>
  <si>
    <t>-fishing= lake, prairie island</t>
  </si>
  <si>
    <t>-outdoors - river - we grew up on the river - skiing, boating, fishing</t>
  </si>
  <si>
    <t>nature - grew up on the river - boathouse, paddling, hiking - keep that accessible</t>
  </si>
  <si>
    <t>I was born and raised here, live in the home I grew up in. we were river rats - the river is an asset in so many ways. therapeutic.</t>
  </si>
  <si>
    <t>River, hiking, biking - brings people into town and they come to the brewery</t>
  </si>
  <si>
    <t>through the students eyes - they love WSU and it’s very much a residential college, because of what our physical geography has to offer. Lake Lodge was inundated with students that first weekend.</t>
  </si>
  <si>
    <t>Winona has a lot of historic buildings that are still here - and there’s more energy around that - that’s a huge amount of value here - not all lost to urban renewal</t>
  </si>
  <si>
    <t>size too - applicable to local government, bound to run into a local official at the grocery store, bound to know their brother or cousin. way different than living in a big city.</t>
  </si>
  <si>
    <t>A lot of our life is here in Winona. We did move here from central minnesota, it’s been 20 years, and we’ll never move away. we love the area on a personal level for a bunch of different reasons. great place to raise a family, arts, nature, good things happening. small enough to know people everywhere you go, big enough that everybody doesn't know your business.</t>
  </si>
  <si>
    <t>Great schools, almost no crime. a lot of people rag on winona - they don’t understand what the rest of the world is like.</t>
  </si>
  <si>
    <t>The best thing about winona is that everyone can walk to a park, but the reason it’s nice is because you meet other people from all walks of life there.</t>
  </si>
  <si>
    <t>comfortable. it’s a small community but we do a lot of cool things.</t>
  </si>
  <si>
    <t>Something nice about the size, as well- small to raise a family</t>
  </si>
  <si>
    <t>Relative sense of safety- send your kids to the park by themselves</t>
  </si>
  <si>
    <t>When I lived on west campus here, I was able to bike most everywhere in town just as fast as driving.</t>
  </si>
  <si>
    <t>We don’t have to go that far to get to where we need. Within a small radius there’s a lot to do.</t>
  </si>
  <si>
    <t>feels like a different place from the cities</t>
  </si>
  <si>
    <t>small town feel with amenities of a larger city</t>
  </si>
  <si>
    <t>no city problems</t>
  </si>
  <si>
    <t>winona is safe</t>
  </si>
  <si>
    <t>safety</t>
  </si>
  <si>
    <t>safe, no gangs - safety</t>
  </si>
  <si>
    <t>safe environment x3</t>
  </si>
  <si>
    <t>want a safe place to raise kids - people come here for that</t>
  </si>
  <si>
    <t>bigger town but with smaller town connections</t>
  </si>
  <si>
    <t>safety - kids can wander, come home at dark</t>
  </si>
  <si>
    <t>I don't think the crime is too bad</t>
  </si>
  <si>
    <t>quietness, quiet city</t>
  </si>
  <si>
    <t>not too heavy traffic</t>
  </si>
  <si>
    <t>you don’t hear about violence, crime</t>
  </si>
  <si>
    <t>not very big, not too small</t>
  </si>
  <si>
    <t>small - opportunity to get to know each other - politically, our voice is heard</t>
  </si>
  <si>
    <t>because it’s small, it’s more organized than bigger cities</t>
  </si>
  <si>
    <t>very walkable</t>
  </si>
  <si>
    <t>-very driveable</t>
  </si>
  <si>
    <t>-small town but access to cities</t>
  </si>
  <si>
    <t>-colloquial</t>
  </si>
  <si>
    <t>-human-sized community</t>
  </si>
  <si>
    <t>-size of city (x3)</t>
  </si>
  <si>
    <t>-location - small community but we have La Crosse, Roch, Cities</t>
  </si>
  <si>
    <t>-landlocked- no sprawl- we have to look at each other a lot</t>
  </si>
  <si>
    <t>-size and scale are actual opportunities to align and opportunity to find common ground in today’s world- a chance to model</t>
  </si>
  <si>
    <t>-funny little white Pollack town - some people like it that way</t>
  </si>
  <si>
    <t>-Size - people like that - it doesn’t have to be bigger</t>
  </si>
  <si>
    <t>-size not too big, not terribly small</t>
  </si>
  <si>
    <t>-not a “big city” - small homey feel</t>
  </si>
  <si>
    <t>-quality of life - work life balance - small community you can participate in it</t>
  </si>
  <si>
    <t>-safety</t>
  </si>
  <si>
    <t>preserve the odd little neighborhood quirks - keep the neighborhood bars - too bad we lost all the neighborhood groceries - they are identifiable in the neighborhoods</t>
  </si>
  <si>
    <t>small size “10 minute cty” - recognize most people even if you don’t know them</t>
  </si>
  <si>
    <t>when family comes back they notice you can’t walk across the street without knowing someone</t>
  </si>
  <si>
    <t>The small town engagement opportunities.</t>
  </si>
  <si>
    <t>Winona is proud of what it is and knows what it is, doesn’t try to be Rochester or even a “small town”</t>
  </si>
  <si>
    <t>Retains charm, continues to grow into a better community</t>
  </si>
  <si>
    <t>culture</t>
  </si>
  <si>
    <t>Big enough that there’s always somebody new to meet, but small enough that you can know a lot of people. Size feels right.</t>
  </si>
  <si>
    <t>Population - Winona’s large enough that there are some resources, and small enough that you can still be effective. You see people around.</t>
  </si>
  <si>
    <t>I can’t go anywhere without seeing one of my patients - we care more about each other - I connected two sheep farmers!</t>
  </si>
  <si>
    <t>My kid calls the radio station everyday and they know his name.</t>
  </si>
  <si>
    <t>Sense of a unique community that doesn’t feel like another suburb - why I moved from the cities and decided to land here.</t>
  </si>
  <si>
    <t>Proximity of resources - do everything in a short period of time. More free time!</t>
  </si>
  <si>
    <t>Size of the city, not small, not big - the drama around the roundabout is right where i want to live</t>
  </si>
  <si>
    <t>Moved here because of the beauty of the area - small enough community to get to know people</t>
  </si>
  <si>
    <t>students also talk about it feeling like home, and that’s reflective of the students themselves. that’s a hard word to figure out. but it comes up so often.</t>
  </si>
  <si>
    <t>people feel like it’s safe. that’s what parents want to be assured of.</t>
  </si>
  <si>
    <t>-wonderful that we have a small community–it makes it feel that change is possible–sometimes that means gatekeeping–but change is not far-fetched.</t>
  </si>
  <si>
    <t>I know someone who picked up and moved here to raise their kids - small town</t>
  </si>
  <si>
    <t>slower pace, we’re not trying to speed things up here</t>
  </si>
  <si>
    <t>in lake city, we ask why people move in, recently about half of new folks moved there from the cities to be safe, feels better</t>
  </si>
  <si>
    <t>there’s a value in the size we are, emphasis on old family values to a certain extent, not the chaos of a big city but the benefits - theater, arts, etc.</t>
  </si>
  <si>
    <t>(family values): respectful to authority, take your hat off at the dinner table - an element of that comes forward. high percentage affiliated in some way with a church - church culture brings a lot of stability and forms the culture</t>
  </si>
  <si>
    <t>can walk/bike almost anywhere in town (in less than an hour)</t>
  </si>
  <si>
    <t>I was teaching in bloomington- came here, less traffic</t>
  </si>
  <si>
    <t>Winona is a safe community- you can walk down the street at night, no problem</t>
  </si>
  <si>
    <t>most places are not very walkable, but Winona has walkability - could also be better</t>
  </si>
  <si>
    <t>-local, self sufficient</t>
  </si>
  <si>
    <t>-easy to navigate (though train is “problematic”)</t>
  </si>
  <si>
    <t>Wholesomeness, safe community, focused on wellbeing (education, family, schools), emphasis on keeping it local, collaboration of businesses. NP Alliance, Connecting Winona</t>
  </si>
  <si>
    <t>It’s a small town feel with big city resources. It’s easy to become involved. It doesn’t take much to have the ear of the mayor or talk to business owners.</t>
  </si>
  <si>
    <t>and the fact that they (students) can get a lot of places easily without a car.</t>
  </si>
  <si>
    <t>river, lake, history</t>
  </si>
  <si>
    <t>you could be downtown in 3 minutes or on a gravel road in 3 minutes</t>
  </si>
  <si>
    <t>-family &amp; history in town</t>
  </si>
  <si>
    <t>Winona’s history</t>
  </si>
  <si>
    <t>Arts as well, colleges drive a lot of that, MMAM collection is amazing</t>
  </si>
  <si>
    <t>A lot of stuff for kids</t>
  </si>
  <si>
    <t>Arts and culture environment that has really grown</t>
  </si>
  <si>
    <t>More free things to do in the winter has been improving</t>
  </si>
  <si>
    <t>Museum is good- 2nd Saturday of the month</t>
  </si>
  <si>
    <t>arts and outdoor recreation and culture - there’s been a significant change there and more support</t>
  </si>
  <si>
    <t>we have become more of a destination</t>
  </si>
  <si>
    <t>more creative dynamic</t>
  </si>
  <si>
    <t>number of activities for families is going really well- festivals, music. much more than there was 10-20 years ago. and that’s very nice for families, opportunities to be out and about and doing things than there was 20 years ago.</t>
  </si>
  <si>
    <t>Love the arts and Shakespeare- but broader appeal</t>
  </si>
  <si>
    <t>Member of MMAM--that’s been one of the great attractions of winona, and Winona is really a center for so many great art events. you’ve got the beethoven fest, shakespeare, music festivals, mmam, historical society. Those can really be put out there to the broader country and state to let people know that we live in one of the most beautiful parts of minnesota.</t>
  </si>
  <si>
    <t>The second thing is the arts--it was easy for me to walk to stuff like mid west music fest. If I was bored, I could just walk to eds, bike to boats and bluegrass.</t>
  </si>
  <si>
    <t>Nonprofit community, events. go down at the levee and at the college and watch shakespeare--what town this size has a shakespeare fest with professional actors and training for young actors. MMAM. Habitat is really thriving--different programs including aging in place and brush with kindness. HCO--I was on the musical board, and I’ve only been on the main board for a short while. I’m amazed at how professional and efficient they are. I remember when a lot of places were closed down, and there was nothing like HCO. Families had to care and cope on their own. How do they become part of the community, where is the support. I realized how HCO--the musical--gave these people as well as the community a chance to get to know each other and integrate and make friends. It gets the message out in such a happy way to show how we can change lives.</t>
  </si>
  <si>
    <t>I’ve been a longtime Winona resident, most of my life here. Winona I’ve seen it thriving and sinking and back to thriving again and I think it’s on a really good upturn right now. we have an amazing amount of things going on in Winona. I’ve watched some progress from Engage Winona and I also think Winona has the marine art museum, the shakespeare fest, all of the things going on. It’s become a mecca for the arts, and these are really healthy things especially for a town our size. Habitat is growing, Suzie is doing a great job at HCO, the staff there is incredible, its all about caring. Thats why i’m involved, we have lot of wonderful organizations here.</t>
  </si>
  <si>
    <t>I moved to winona in 2008 from the green bay area for school. I just wanted to stay here because I loved being here. The outdoor recreation and the music scene and other artistic stuff I can do here was kind of a draw. smaller town with a lot of stuff I can do all the time.</t>
  </si>
  <si>
    <t>We’ve got arts, events,</t>
  </si>
  <si>
    <t>Incredible arts opportunities for a town of our size</t>
  </si>
  <si>
    <t>one thing that’s a strength of our neighborhood is our annual neighborhood block party, and the city in the past has provided good support for that. continuing to do that - I’m 100% sure that whatever investment you make into small local gatherings, where actual neighbors get to meet one another, probably has huge benefits way beyond the input into it.</t>
  </si>
  <si>
    <t>I didn’t appreciate this until I became a parent and saw all the fun things. it feels like a good place for my kids.</t>
  </si>
  <si>
    <t>been here 4 years. It seems like winona has grown and expanded, new restaurants and events. there seems to be constant cultural engagement of the community around the things this community loves the most.</t>
  </si>
  <si>
    <t>-family-oriented spaces and events</t>
  </si>
  <si>
    <t>-so much natural beauty. hiking trails, bike trails, parks, access to nature. we have this and it could be honored and developed even more.</t>
  </si>
  <si>
    <t>arts presence is huge - become more of a destination</t>
  </si>
  <si>
    <t>mmam - quality of artwork in a town fo 27,000 people, world-renowned</t>
  </si>
  <si>
    <t>social media presence - visit Winona</t>
  </si>
  <si>
    <t>local events by community members &gt; young writers program, hope academy</t>
  </si>
  <si>
    <t>creative as a community</t>
  </si>
  <si>
    <t>family art day</t>
  </si>
  <si>
    <t>goodview days</t>
  </si>
  <si>
    <t>the pool is nice</t>
  </si>
  <si>
    <t>block parties</t>
  </si>
  <si>
    <t>youth sports - morrie miller football and baseball</t>
  </si>
  <si>
    <t>tee ball</t>
  </si>
  <si>
    <t>we do have the bowling alley, movie theater, marine art museum</t>
  </si>
  <si>
    <t>museums - some people have never been to MMAM - outstanding place</t>
  </si>
  <si>
    <t>nice place for retirement, raising kids</t>
  </si>
  <si>
    <t>-emphasis on arts and nature trails</t>
  </si>
  <si>
    <t>-art as something for everyone, not just arty types</t>
  </si>
  <si>
    <t>-arts is an asset here–frff, grsf, arts center, variety</t>
  </si>
  <si>
    <t>-participation in arts</t>
  </si>
  <si>
    <t>-personal entertainment opportunities–fishing, boating, golfing, hiking</t>
  </si>
  <si>
    <t>-engaged community &gt; involved in developing arts and culture &gt; people come from all over for it &gt; mwmf, frff, grsf, etc &gt; prairie island!</t>
  </si>
  <si>
    <t>-arts-comes from many different directions</t>
  </si>
  <si>
    <t>-diverse families and family traditions–Jeny Kochany,Brew and Q, Polish, Dakota gathering</t>
  </si>
  <si>
    <t>-arts and culture</t>
  </si>
  <si>
    <t>-live music</t>
  </si>
  <si>
    <t>-arts easy - welcoming- right sized</t>
  </si>
  <si>
    <t>-creative energy- that what I enjoy</t>
  </si>
  <si>
    <t>plenty to do</t>
  </si>
  <si>
    <t>lots of different possibilities - room to explore - play through parks/trails/nature and creatively (arts organizations) - haven’t experienced that in other places - accessible</t>
  </si>
  <si>
    <t>the festivals - grsf, frff - very empowering accessible respectful, so much to learn</t>
  </si>
  <si>
    <t>Many things to do in Winona, and the area. A welcoming place</t>
  </si>
  <si>
    <t>Arts community</t>
  </si>
  <si>
    <t>Recreation and entertainment, museums</t>
  </si>
  <si>
    <t>Youth programs are unique - theater arts, dance, sports - skating, lacrosse, nordic ski, mountain biking, 4H. Options are there, but maybe not widely known</t>
  </si>
  <si>
    <t>Arts organizations in the last 20 years have really grown, and from a healthcare perspective that’s important - builds resiliency and ways to recharge. Plus there are different outlets for kids and younger residents</t>
  </si>
  <si>
    <t>Arts give balance - essential to overall wellbeing - and build work skills too</t>
  </si>
  <si>
    <t>There are spaces for us to feel like we have cultural diversion.</t>
  </si>
  <si>
    <t>The arts - small scale, plays, concerts, art shows, handmade goods are all supported well</t>
  </si>
  <si>
    <t>The biggest draw is for young families - this is a really wholesome, midwest family values community to be part of.</t>
  </si>
  <si>
    <t>Access to a lot of outdoor pursuits, or arts - a wide variety of things you can engage in as a young family</t>
  </si>
  <si>
    <t>Arts - there’s a lot in town, and that’s very important to some people</t>
  </si>
  <si>
    <t>shakespeare beethoven, frff, st marys, hurry back productions.</t>
  </si>
  <si>
    <t>friendship center -- as a newly retired person, to get involved there has been great - filmmaking, learning how to make documentaries. That brought new skills and opportunities to meet with new people and make new friendships, even at our age. the center looks at what the needs are and goes in and gets those needs met.</t>
  </si>
  <si>
    <t>no matter what your interests are, the friendship center finds a way to bring that.</t>
  </si>
  <si>
    <t>the arts and culture coordinator, the activities they have created. Multigenerational activities - like the street dance had people of all ages having a great time together.</t>
  </si>
  <si>
    <t>I’ve been tracking this at the visitors center for years now--interesting to see what drives folks into winona. The top is usually family and friends. absolutely outdoor recreation--people coming to take advantage of the assets we have. festival and events, particularly in the summer months. Leisure travelers--coming off of the Great River Road--location of visitors center is great for that. We do get a decent amount of mayo travelers--medical travelers, in rochester for treatment, themselves or with a family member, looking outside the area.</t>
  </si>
  <si>
    <t>What we do well is festivals and events, especially for a town our size. We also have amazing diversity of outdoor recreation, our park rec does a really good job of putting on programming at lake park.</t>
  </si>
  <si>
    <t>student things too: all the different experiences - water, bluffs, recreation in all seasons. their ability to become part of the community. they don’t really have to leave campus because we have everything we need. but most of them do go out into the broader community. My daughter has explored and gone to places that I’ve never been. And she shows people around town to all the attractions.</t>
  </si>
  <si>
    <t>art, and festivals, and community arts that lee gundersheimer is doing, our opportunities to have fun. it seems like it’s growing. x2</t>
  </si>
  <si>
    <t>The opportunity for folks to get out and enjoy our community.</t>
  </si>
  <si>
    <t>-art culture: very artistic environment–grsf–mmam</t>
  </si>
  <si>
    <t>-for kids: library, East End Rec, the Y (scholarships)</t>
  </si>
  <si>
    <t>-WSHS drama club</t>
  </si>
  <si>
    <t>-theater arts</t>
  </si>
  <si>
    <t>arts is a big draw to winona as well</t>
  </si>
  <si>
    <t>appreciate the emphasis on the arts - it seems like there’s an intentionality about that</t>
  </si>
  <si>
    <t>for a town this size, music and art is phenomenal</t>
  </si>
  <si>
    <t>a lot of musicians</t>
  </si>
  <si>
    <t>arts in general, shakespeare</t>
  </si>
  <si>
    <t>winona public library</t>
  </si>
  <si>
    <t>steamboat days - kiddie parade - carnival</t>
  </si>
  <si>
    <t>festivals</t>
  </si>
  <si>
    <t>-music festival</t>
  </si>
  <si>
    <t>-Arts festivals and artists - frff grsf mwmf BBG Beethoven WAC RAA</t>
  </si>
  <si>
    <t>-festivals</t>
  </si>
  <si>
    <t>-art museum</t>
  </si>
  <si>
    <t>-history center</t>
  </si>
  <si>
    <t>It’s history, arts, and outdoor recreation. Different things you can do, appealing to a wide variety.</t>
  </si>
  <si>
    <t>Arts and culture organizations, festivals, and unique restaurants and places. Huge amount of festivals and unique events for a town of this size.</t>
  </si>
  <si>
    <t>great river shakespeare festival - brings in enough people who pay, donate - winona coudn’t support it by itself</t>
  </si>
  <si>
    <t>MMAM- “I did a quick runthrough, holy smokes”</t>
  </si>
  <si>
    <t>-there is a weirdness and DIY ethic here that feels so centered around the grittiness of the river</t>
  </si>
  <si>
    <t>good mix of right and left wing</t>
  </si>
  <si>
    <t>Being connected to other places in winona makes me feel really good. I just do what I can, versus how I think it should be. take advantage of the opportunities and businesses and churches and organizations we do have.</t>
  </si>
  <si>
    <t>I feel like I belong to Winona--I like the relationships I build with the community, and partnerships we build. it’s a friendly place to me. I Know that not everybody shares my opinion, but I’ve had positive experiences working with people. That’s something I share when I go elsewhere. I appreciate city leadership being inclusive and becoming welcoming america, working with us on that, and I love the outdoors. and people for me, people are key to everything.</t>
  </si>
  <si>
    <t>Winona is a great city - winona is not a bad place to be - the people who deserve the credit aren’t getting it. that was my biggest thing - people don't realise the amount of support in the city - winona health, winona county, I try to team up with anything I can to provide anything I can.</t>
  </si>
  <si>
    <t>People look down on HUD - it became a negative spot for a long time. I’ve been working to improve that. college students help us with the programming piece, volunteering. I’ve had churches offer to come clean the grounds, which is great because we only have so many maintenance staff.</t>
  </si>
  <si>
    <t>-a strong and vibrant activist community</t>
  </si>
  <si>
    <t>We’re a favorable community in a lot of ways - it’s growing, that’s important to note. In a covid year, downtown Winona grew- they lost 3 businesses and gained 17 from July to July. There’s a real camaraderie in this community - there’s a neighbor helping neighbor mentality</t>
  </si>
  <si>
    <t>there are a lot of things that happen on a city level and county level that don’t happen everywhere else. you don’t always find that--that you have nonprofits that have a positive relationship with city administration to say, okay, let’s do it. that willingness and openness to collaborate and understand the importance of the population we serve. You don’t often find that in a city of our size, and with the demographics. And it’s truly been for many years. People have always worked with us. We’ve established ourselves with good partnerships.</t>
  </si>
  <si>
    <t>I’ve developed really good friendships--member of unitarian universalist fellowship.</t>
  </si>
  <si>
    <t>I think it is better (people’s acceptance of people with developmental disabilities). Most of these homes we staff are in neighborhoods, they aren’t isolated. So it’s a matter of awareness as well. I think we’re doing what we can as resources permit. There’s been a better understanding of ability, and just the ability to get around. The ADA required certain things, and that’s been on the books for decades. Just better access, better sidewalk ramps. public buildings have to be accessible, and more and more businesses are more accessible. That’s been a good thing that has made people more aware of people that have special needs and need to have access to resources in the community.</t>
  </si>
  <si>
    <t>Lots of generous people in winona, and they’re smart enough to reinvest in the community.</t>
  </si>
  <si>
    <t>-people who ARE TRYING to work on issues of mental health, LGBTQIA+ inclusiveness, and racism, but who need much more education and resources</t>
  </si>
  <si>
    <t>The people who love it have plenty to give back.</t>
  </si>
  <si>
    <t>I think winona has potential. I’ve never seen any people that I like better.</t>
  </si>
  <si>
    <t>Rotary is a good club</t>
  </si>
  <si>
    <t>We have artists here- a community we could hang with</t>
  </si>
  <si>
    <t>very giving community</t>
  </si>
  <si>
    <t>community feel - connected to the rest of the city</t>
  </si>
  <si>
    <t>community is willing to reach out to us</t>
  </si>
  <si>
    <t>kind people, not as stressed as chicago</t>
  </si>
  <si>
    <t>a lot of people genuinely care</t>
  </si>
  <si>
    <t>comfortability - grounded</t>
  </si>
  <si>
    <t>family and friend support systems</t>
  </si>
  <si>
    <t>building relationships within the community</t>
  </si>
  <si>
    <t>bonding within the community</t>
  </si>
  <si>
    <t>the ability to come together is here</t>
  </si>
  <si>
    <t>more leadership lately</t>
  </si>
  <si>
    <t>parents and community</t>
  </si>
  <si>
    <t>people are welcoming - atmosphere is awesome</t>
  </si>
  <si>
    <t>people - that makes me want to stay</t>
  </si>
  <si>
    <t>i spent my whole life trying to be away from here, and now all I want to do is be involved here. it’s a great little town, a good family town, now that I am seeing the other side of it</t>
  </si>
  <si>
    <t>the community. they have accepted me back in and offered me support</t>
  </si>
  <si>
    <t>most people respect the rules</t>
  </si>
  <si>
    <t>-Winona feels generous–does more to help people in need</t>
  </si>
  <si>
    <t>-people are nice, friendly, kind</t>
  </si>
  <si>
    <t>-a willingness to at least try something new</t>
  </si>
  <si>
    <t>-people are laid back</t>
  </si>
  <si>
    <t>-”Winona makes you feel welcome here.”</t>
  </si>
  <si>
    <t>-communal, familial</t>
  </si>
  <si>
    <t>-people</t>
  </si>
  <si>
    <t>&gt;involved in goings on (biz, persona, political)</t>
  </si>
  <si>
    <t>&gt;community is invested in our future</t>
  </si>
  <si>
    <t>-willingness to engage in public discourse</t>
  </si>
  <si>
    <t>-encouraging odd people and odd things</t>
  </si>
  <si>
    <t>people - people are waving at me! friendly</t>
  </si>
  <si>
    <t>nurtured all sorts of weird people - haven for eccentrics - un-Rochester, which is a wonderful thing</t>
  </si>
  <si>
    <t>the people</t>
  </si>
  <si>
    <t>inclusive, welcoming opportunity- whether it’s actually happening, I don’t know</t>
  </si>
  <si>
    <t>Dedicated groups of community members who work really hard to improve the City</t>
  </si>
  <si>
    <t>Collaboration between nonprofit organizations</t>
  </si>
  <si>
    <t>non profit supporting each other, collaborative, variety of interests, accepting community- Winona sets a high bar, generosity, investing in improvement, opportunities for new ideas,</t>
  </si>
  <si>
    <t>people from Winona love Winona! Pride in the community</t>
  </si>
  <si>
    <t>At the nonprofit level, it seems that everyone is ready and willing to help when they can and want to see people succeed in Winona, but we would be interested to know if it’s like that at the Chamber of Commerce or regular community member level.</t>
  </si>
  <si>
    <t>People are our greatest assets in Winona. Connections. Accessibility. Don’t have to go out of town to find resources (for the most part in the nonprofit sector).</t>
  </si>
  <si>
    <t>Mentorship is easy to find in the nonprofit sector.</t>
  </si>
  <si>
    <t>Winonans are deep rooted here, Winonans know that they can rely on their neighbors, there’s a closeness</t>
  </si>
  <si>
    <t>Relationships - we know the community</t>
  </si>
  <si>
    <t>One of the reasons I moved here was to make change at a faster rate and more effective way. It’s quick to learn who the movers and shakers are, and know who works in public health and nonprofits, etc</t>
  </si>
  <si>
    <t>Volunteerism is strong</t>
  </si>
  <si>
    <t>Strong nonprofits and nonprofit alliance</t>
  </si>
  <si>
    <t>Smallness of the community and the way the community has developed. I know there are lonely people out there, I don’t want to discount that, but I have felt a real sense of belonging here. Friends in la crosse tell me they envy the community in winona. Part of it is that we’re a smaller community vs. larger cities. Our lives are interconnected.</t>
  </si>
  <si>
    <t>There is a feeling people encounter here - a sense of magical winonaness</t>
  </si>
  <si>
    <t>Available sense of community, ability to be your authentic self - could be made more available to more people</t>
  </si>
  <si>
    <t>People wouldn't think of a rural community coming together having systems thinking conversations and acting upon them</t>
  </si>
  <si>
    <t>Generosity - people here get behind causes, for example the new YMCA. Those things don’t happen unless a lot of people donate. Philanthropic people.</t>
  </si>
  <si>
    <t>moved here in 1978 - the beauty was why I stayed, especially after my husband died, along with the support of the area, the friendship center especially. community and the people</t>
  </si>
  <si>
    <t>lots of places to volunteer - people have volunteered for many years. It’s nice to be an usher if you don’t have somebody to go with</t>
  </si>
  <si>
    <t>we have a very engaged community, people who are very passionate and are pretty good about participating in a lot of events and activities.</t>
  </si>
  <si>
    <t>hospital, community members who are involved</t>
  </si>
  <si>
    <t>-such great connections with people here–rooted around building the place I want to live</t>
  </si>
  <si>
    <t>-long history of anarchist organizing–rich history of art activism–not just a rural community–building alternative spaces for folx (which is queer!)</t>
  </si>
  <si>
    <t>winona people seem to have pride, it’s very inviting</t>
  </si>
  <si>
    <t>everybody was so helpful when I first moved here with me and my three girls. giving, offering jobs, still being so good to me. i really love where i live. I have a garden, a clothesline, washer and dryer, parking spot</t>
  </si>
  <si>
    <t>I taught in winona over 3 years- I find the kids here are pretty darn good to work with, energetic, creative, well-behaved</t>
  </si>
  <si>
    <t>Generosity- our group is involved in building a movement at lake park- surprising how many gave</t>
  </si>
  <si>
    <t>This has been a darn good place to be during all of this turmoil</t>
  </si>
  <si>
    <t>Everyone seem s to work together, give each other a chance for differing opinions</t>
  </si>
  <si>
    <t>If there is a cause, this community gets behind it</t>
  </si>
  <si>
    <t>I went around to all of the schools and the parents would step right in</t>
  </si>
  <si>
    <t>Lot of volunteerism</t>
  </si>
  <si>
    <t>Friendlier family type of attitude, an inclusive family type situation</t>
  </si>
  <si>
    <t>-natural habitats and kind people</t>
  </si>
  <si>
    <t>We know who the partners are and can collaborate very efficiently.</t>
  </si>
  <si>
    <t>In our survey, we asked folks to dream big - imagine nothing is in your way. What does Winona look like in 15-20 years? The survey received 809 responses total, and 392 people answered this question.</t>
  </si>
  <si>
    <t>Our public schools have a higher capture rate and the religious numbers are lower</t>
  </si>
  <si>
    <t xml:space="preserve">People support schools, the tax base is changed to support the schools </t>
  </si>
  <si>
    <t>More shopping, Clean Lake, More improved environmental things going on  New Friendship Center Affordable housing</t>
  </si>
  <si>
    <t>More Nutrition, less fast food!!!</t>
  </si>
  <si>
    <t>Fixed up houses, higher scale businesses, more things to do besides drink and hike, less people on meth</t>
  </si>
  <si>
    <t xml:space="preserve">More affordable housing </t>
  </si>
  <si>
    <t>Interconnected neighborhoods and expanded citizen use of resources
Need to address access to health care, including mental health… could be part of economic development. Important to commercial enterprises to have healthy and stable workforce…</t>
  </si>
  <si>
    <t>Assuming new trails are created, this should be a sufficient amount of time for a large and sustainable network to have been designed.  I see Winona as being a place to travel for the outdoor activities and good restaurants.  People will have vast opportunities to maintain a happy and healthy lifestyle.</t>
  </si>
  <si>
    <t>our schools are strong, we have even more varied and fun recreational opportunities (tennis tournaments, more swimming opportunities, bike pump track, silly races, community sled/ tubing parties, more ice rinks, mini ski hills to learn basic snowboarding/ skiing before you hit bigger area hills, just more clinics in general for people to dip their toe in the water of new sports, etc) we have a clean town, we have fun, different stuff to do every weekend, &amp; we have amazing restaurants to eat at</t>
  </si>
  <si>
    <t xml:space="preserve">Drug free </t>
  </si>
  <si>
    <t>Increased development of recreation trails, rental shops for all outdoor equipment, guiding services for all activities, music or art shows weekly, more Live at the Levee events, well preserved homes that help retain the period character from when they were built, affordable housing for all people, accessibility needs met in a variety of ways, more biking infrastructure. River front path, programs to provide food/housing to those who need it, cultural events to celebrate a diversity of cultures, and more!</t>
  </si>
  <si>
    <t>Out in front of similar cities and towns in Minnesota, and not always playing catch-up, or copying ideas.  Bold and inspiring leadership will be needed.</t>
  </si>
  <si>
    <t>We have places for people to shop so they don't go to LaCrosse, the trails for walking are all over town, there is beautiful and abundant foliage, happy people and no cold weather!</t>
  </si>
  <si>
    <t>Winona would be a place with much more outdoor recreation opportunities and cultural experiences.  There would be numerous interesting small businesses.  It would truly be a destination city to visit as well as live in.</t>
  </si>
  <si>
    <t>Best dog park in the state. Also has affordable housing options for families to buy and rent.</t>
  </si>
  <si>
    <t>You'll get a lot of users</t>
  </si>
  <si>
    <t xml:space="preserve">Thriving community that is a statistical outlier in terms of health and wellness - not only in MN, but in USA as a whole. </t>
  </si>
  <si>
    <t>Similar as now, with less fast food options, more community gardens/easier access to healthy food, heightened focus on sustainability and a multitude of resources for mental health/addiction (both in-patient and out), a Warming Center that is not limited to the winter months.</t>
  </si>
  <si>
    <t xml:space="preserve">more restaurants, good housing at affordable rates, stable and caring health care system, police, fire, and paramedics are well supported.  </t>
  </si>
  <si>
    <t xml:space="preserve">A place where creators, entrepreneurs, foodies and young people have a voice and can shape the community more than the small population of wealthy folks that seem to currently be running things and making choices that aren’t the best interest of the general population.  A city with exceptional investment in education for our young people, and a community they want to stay in and contribute to after graduating.  Finding grants and ways to enhance the city without relying on taxpayer dollars directly. More rigorous requirements for quality rental properties (they all look like run down eyesores these days). </t>
  </si>
  <si>
    <t>Fewer dumpy rentals! More well kept, affordable housing.</t>
  </si>
  <si>
    <t xml:space="preserve">Not much population growth, restored housing, vital downtown, clean lake winona, a diversity of people from around the world. </t>
  </si>
  <si>
    <t>Drawing people from all over who want to work and live here as a premier place to live in MN</t>
  </si>
  <si>
    <t xml:space="preserve">Increases mental health programs including prevention   More court diversion programs </t>
  </si>
  <si>
    <t>I'd like to maybe just some vitality.  I wish I had big dreams.  But I just want people to be able to live and work without all these mandates.  If we could just be a place for freedom, it would be wonderful.</t>
  </si>
  <si>
    <t xml:space="preserve">Winona’s population increasing by 5k, a more thriving arts scene, the proposed Bluffside Park trail system being built and used frequently, more diversity and inclusion in city events, a nice hotel downtown, a daily downtown food truck corral for lunches, and maybe some rickshaws carting people around. </t>
  </si>
  <si>
    <t xml:space="preserve">Cyclists everywhere, you can safely leave/park your bike and go out and about (like in Madison), a nice looking 4season place on lake park to hangout with friends and meet new people, apartment complexes you can rent as a small young family who doesn’t want a house doesn’t need a house, better public transit system, more busses around and bigger busses you want to be able to see through the windows and not be afraid to get on the bus. Lots of big trees on Mankato road so that the road looks more pleasant. Sidewalks on east lake boulevard so that people feel safe to walk, to the trails to hike and walk to/from lake path. A bridge that connects east lake boulevard to unity park, help pedestrians and cyclists cross the highway safely. Lots of sculptures in town, there are only few. Colorful and attractive signages in and around town, that shows where things are and tells loudly and vividly about what is going on at the time like a festival or a conference or… oh, the train station, it can be soooo beautiful and it could be an awesome place to hangout, and the people on the train would buy stuff when train stops. Also, a high-tech taxi company. </t>
  </si>
  <si>
    <t>Simply put, a place people want to move to and stay.    - Arts, Outdoor Rec, Music  - A variety of appealing job opportunities  -Quality housing at all levels  - A sense of community and connectedness   - Programs and facilities for homeless, etc.</t>
  </si>
  <si>
    <t>Winona will connect via nice, paved bike trails to many other communities along the river, into Wisconsin, and westward (Lanesboro, etc.).  Winona public schools will be known for student success and for very cool focuses (immersion language schools, art schools, music schools, STEM schools, etc.).  Crime will be low, there won't be incidents of racism on the part of police, teachers, or community members.  There will be an even more vibrant arts scene (maybe more theatre school opportunities).  Abandoned buildings will be converted for community use (senior centers, climbing walls, trampoline parks, indoor pools, children's indoor playgrounds--for winter, indoor dog park runs for inclement weather; pedestrian fatalities will be near zero because we will have fully controlled intersections and enforced speed limits, etc. (too bad the Broadway plan didn't go through).  Our rivers and lakes will be pristinely clean with little run off from the farms and livestock operations around us. Public transportation for the poor and disabled will be 24/7 so people can get where they need to go-- it will run more frequently than every 45 minutes or an hour; in other words, it will be convenient and the choice of many.  We will have a better developed network for volunteering in the community to make people aware of what is needed.   I guess that's enough for now. :)  Thanks for asking.</t>
  </si>
  <si>
    <t>parks, schools, kids, restaurants, manufacturing</t>
  </si>
  <si>
    <t>It will be better in 15 years; .</t>
  </si>
  <si>
    <t xml:space="preserve">Houses fixed up and being lived in.  More green space, less commercial buildings, environmental incentives, good housing options, free school &amp; childcare. Clean lake were people can swim again. </t>
  </si>
  <si>
    <t>Sweden :) beautiful natural surroundings, high quality of life, engaged citizens</t>
  </si>
  <si>
    <t>Increased younger population, thriving arts community, strong and diverse economic base!</t>
  </si>
  <si>
    <t xml:space="preserve">More parks with playground and green space.  Increased accessibility at public locations like the East End Rec Center, Library and Aquatic Center.  There is a Center for teens with lots of activities that are low cost or free.  Expanded YMCA. Better public transport, overpass on Mankato Avenue to avoid train delays, Better lighting on Broadway and more bike lanes.  A public school district  that is well staffed with teacher and support staff, trauma informed approach and a city council that Better represents the population of Winona Residents </t>
  </si>
  <si>
    <t>A place where people feel valued, and safe. A place that has resources to nurture mental, emotional, financial, spiritual, and physical health.</t>
  </si>
  <si>
    <t xml:space="preserve">Affordable housing - Everyone has a home  Safe - No domestic or sexual violence  Winona is a Tobacco Free County - Smoke free Generation      </t>
  </si>
  <si>
    <t>More trees around the lakes, murals on buildings, less fast food restaurants and more local food options, additional grocery store, more economic activity (bringing jobs in)</t>
  </si>
  <si>
    <t>Leader in abolition and accesibility in all areas of life.</t>
  </si>
  <si>
    <t>A diverse community where everyone feels welcome and comfortable. A competitive job market, where anybody working full time can afford a decent life. A comprehensive community wide plan, including the factory industries, for reducing carbon emissions and investing in green energy and creating jobs in green energy. An equitable school system where all children are seen and heard and can see themselves represented in the staff. A local government that involves, listens to, and works for the community.</t>
  </si>
  <si>
    <t xml:space="preserve">Affordable housing, world class public schools, affordable childcare for all, a playground within less than a mile of every home, food trucks, poor people and rich people in community with each other. Free swim lessons and music lessons and sports for all kids. A drinking fountain and always TP in the porta potty at Sinclair Park. Free, abundant public transportation. Anything I go to lacrosse for (consignment shops, used sports gear) would be in Winona. </t>
  </si>
  <si>
    <t>A tourist hot spot because of its bustling arts scene! Everyone is housed and has sufficient resources! All neighbors feel seen and heard and a sense of belonging!</t>
  </si>
  <si>
    <t>expanded, downtown senior center  24-hour public transportation  several overpasses on train tracks  increased advocacy and resources for survivors of violence   increased community mental health resources and inpatient behavioral health facility; increased focus on child and adolescent mental health  environmental plans addressing water and energy use  hopefully retain small-town feeling</t>
  </si>
  <si>
    <t>Better public transportation. More decent, affordable apartments and multi-family housing.   Those who are renting their living spaces are often living in broken, unsafe, overly expensive, cramped spaces.</t>
  </si>
  <si>
    <t>a new facility for the Friendship Center that meets the needs of its membership in an indoor and outdoor environment where they can thrive and is multi-generational</t>
  </si>
  <si>
    <t xml:space="preserve">More things for kids to do, skating rink, an actual mall. More restaurants </t>
  </si>
  <si>
    <t>ONE good always updated general informative site for all goings on(Volunteer, outdoor activity, schools, city and private events)</t>
  </si>
  <si>
    <t xml:space="preserve">All neighborhoods on the "island" are equally desirable, whether for home ownership or rental, as are new developments in the hills and valleys. </t>
  </si>
  <si>
    <t>Happy</t>
  </si>
  <si>
    <t>Old dilapidated  homes removed or refurbished. An even bigger and better YMCA</t>
  </si>
  <si>
    <t xml:space="preserve">More inclusive. More small businesses, less box stores. Keep people in Winona for shopping or entertainment </t>
  </si>
  <si>
    <t>I’d hope to see a thriving college community with students that want to stay for the opportunities. I’d love to see new mountain bike trails that work cohesively with the trails already established at holzinger.</t>
  </si>
  <si>
    <t xml:space="preserve">- A focus on nature-based solutions, resilient critical infrastructure and socio-ecological systems planning in ALL development plans  - Accessible recreation infrastructure  - Affordable accessible and adaptive equipment rentals  - Prioritized bike and pedestrian safety  - High speed rail to Rochester, Red Wing and TC Metro area with trips out of town in the morning and back into town in the evening  - Greater access to affordable, organic, locally grown food and goods, including the ability to grow your own  - Communication (not conflict) between businesses and organizations in the planning stages of events  - Small biz collaborations  - Improved water quality  - Eradication of noxious, non-native species  - 100% participation in recycling and disposal of hazardous materials  - Free organics/composting services  - More non-chain restaurants   - Greater acknowledgement and CELEBRATION of indigenous Dakota residence and stewardship  - Transparent and understandable dashboards for all development plans in the city  - More public-private partnerships  - Greater support for SOCIAL entrepreneurism and environmental stewardship  - A new, accessible and equitable form of two-way communication with all residents (of all ages)  - Citizen involvement in community decision making  - Residents empowered to conserve energy and water resources through technological advances in utilities systems and services including access to real-time use data, and accurate forecasting and planning platforms.  - A decentralized energy utility. Or at least personal autonomy and increased incentives for residents seeking to afford and obtain renewable energy generation on their property (no penalty from utility or gov).  - Investments in reducing risk to critical infrastructure including locally-focused energy generation, storage and disbursement.   - Greater transparency and accessible, timely reporting from all utilities.   - Participation in the global effort to conserve 30% of land for biodiversity by 2030 and 50% by 2050  - Carbon neutral community   - Gov jobs prioritize the efficient use of human power (invest in tech to automate redundant jobs and clerical duties and expand job training and responsibilities)   - Community makers space and folk school  - Greater gov and community support for resource conservation - financial and technical assistance to residents, businesses and industries seeking to conserve water and energy, reduce waste and improve air and water quality  - Increased tree canopy across the city  - Increased community involvement in stormwater management and water quality protection  - Increased assistance for community services  - Increased affordable, quality housing  - A partnership between the city, renters and property managers to help build positive and respectful relationships that lead to improvements in our community  - Reduction in drug overdoses  - Increased quality resources and community support for services focused on addiction, rehabilitation and those experiencing homelessness   - Increased quality resources and community support for services focused on child care and domestic violence  - Increased quality resources and community support for services focused on decreasing incarceration, moderating amends and increasing successful reentry into the workforce in meaningful jobs that support and give back to the community   - Increased scientific and political literacy and engagement  - Legalization of marijuana and locally owned and supplied medicinal and recreational stores in town  - Support for harm reduction and the creation of a testing center in town that provides free drug checking services     </t>
  </si>
  <si>
    <t>About two dozen more quality restaurants (not fast food!); more family activities and opportunities; more racially diverse population and more diversity in business owners; less control over the city from the couple of business millionaires; and we have completely re-envisioned our buildings and natural spaces on the 61 corridor and on Mankato ave to be more beautiful and less of an eye sore.</t>
  </si>
  <si>
    <t xml:space="preserve">Similar but more people own where they live instead of renting. </t>
  </si>
  <si>
    <t xml:space="preserve">Affordable housing for anyone seeking it. Public transportation running locally and to LaCrosse/Rochester. </t>
  </si>
  <si>
    <t xml:space="preserve">A safe, cultural, dynamic, well maintained home to families, students, visitors, with a diverse employment base that respects the environment. </t>
  </si>
  <si>
    <t xml:space="preserve">I would love to see Winona retain it’s natural beauty and quirky personality! I would love to have more local restaurants and evening events. I would love to see a healthier population, I understand we have a drug problem, and not to exclude that, but I feel like I witnessed a lot of people and families growing up that were languishing a long time before COVID, I would love to see a thriving and healthy population. </t>
  </si>
  <si>
    <t>Transformative Justice Center replaces the police station, people have free access to all health care services, the city invests in housing the houseless, more parks, more community gardens, and ask the Dakota what we can do to support LandBack</t>
  </si>
  <si>
    <t xml:space="preserve">Continued griwthbandcimprovementvofcwhatvalreadyvexisrs.  More people living downtown, better lighting in neighborhoods, st intersections.  Better signage..cleaner and more modern without losing the charm or uniqueness. </t>
  </si>
  <si>
    <t>A modern community with a good mix of the future generation and the generation that has been here forever. A good mix between history, modern, big chain, and local business</t>
  </si>
  <si>
    <t xml:space="preserve">It looks like land back, there is a commitment to returning the parks and space to Dakota people and financing a language and culture center. There isn’t a jail because it’s been replaced with resources proven to support rather than punish (see Wabasha’s debate to close their jail). It would mean more financial investment in resources for housing. Housing is both an issue that gets at the roots of addressing gender-based violence and alleviating mental health concerns.  According to Interrupting Criminalization, a leading organization to end violence: “A majority of survivors describe housing, health care, income and immigration status as things that would enable them to prevent, avoid, escape and mitigate violence.”  </t>
  </si>
  <si>
    <t>Better structure with the bus system more housing for people with criminal backgrounds more jobs for people that have criminal backgrounds as well more access to the government building more access to the city building as well more access the park and rec reduced rates for people that are living in the city for park and rec a structure. Structure reform for the sheriff's department and the Winona Police Department also requiring both sheriff's department and police department along with the see all of them the jail to wear body cameras at all times and body camera footage to be access to the public</t>
  </si>
  <si>
    <t>A coordinate community</t>
  </si>
  <si>
    <t>Become a regional landmark</t>
  </si>
  <si>
    <t>Become the second central landmark of our state</t>
  </si>
  <si>
    <t>A new Promised Land</t>
  </si>
  <si>
    <t>New center</t>
  </si>
  <si>
    <t>I hope our city will become better and better in the future, with beautiful environment and strong economy</t>
  </si>
  <si>
    <t>The jail is empty and useless and that space is reclaimed and made into multigenerational housing that is safe and affordable. Access to food that is healthy with community gardens. Art continues to thrive. Respect for the environment continues to thrive. It is safe.</t>
  </si>
  <si>
    <t>A vibrant community that attracts young professionals from all fields and walks of life.</t>
  </si>
  <si>
    <t>Tiny homes created for low income populations to rent as a contract for deed. Public housing cleaned up outside and rejuvenated with beauty and positive messages throughout on sidewalks, paintings, etc. Intentional community wide community service days or weekends.</t>
  </si>
  <si>
    <t xml:space="preserve">Not like it looks now. Every thing has to change </t>
  </si>
  <si>
    <t>We have a new City Council minus the "gang of 4" with sustainable higher end restaurants, stop putting in fast food, taco, and pizza places. Broadway has become a pedestrian and driver safe road without giant potholes. A better solution to snow removal is in place and enforced in lots downtown heavily used by students for overnight parking, as well as ALL streets. You can once again see the river from downtown, it is not blocked by apartments, Fastenal, and other buildings. Way better holiday decorations at the lake, on Huff, and downtown.  All street lights and lighted businesses/signs have become the kind that cut back on light pollution and offer better lighting for the entire block not just the corners.</t>
  </si>
  <si>
    <t xml:space="preserve">More green spaces. A swim house on the east lake, like in the old days. A vibrant and walkable clean downtown with shops and restaurants. Well laid out and finished softball fields. No roundabouts on mankato, but an overpass instead. Less slum lords renting out garbage houses. A more intertwined Winona State campus. </t>
  </si>
  <si>
    <t xml:space="preserve">Winona is where college students want to come and stay for growing careers that allow them to buy a home/land. The local schools are well funded, so families want to use public education and great teachers want to teach for us. We are on the cutting edge for offering resources to the homeless and mentally ill, so that they can receive care in their community instead of being sent out-of-county for treatment. We’re know for mental health professional collaborating with the police department to reduce jails being the primary mental health centers. There are multiple community gathering centers around town for folks to connect and access resources. </t>
  </si>
  <si>
    <t>More of the same but updated, expanded downtown with lighting, outdoor access, improved streets and sidewalks and more river front access.  Solar on schools, municipal structures and more residences.  Enhanced water treatment.  Perhaps creative use of creek water ways as land use expands.  Areas and structures as inviting as the people are.</t>
  </si>
  <si>
    <t>If it's lucky, it will look pretty much the same. Not swept away by a flood, not having its manufacturing economy move overseas, not suffering some sort of other economic collapse. Only with a massive riverfront park, downtown revitalization, 100% carbon neutral energy, the housing stock restored and expanded, WSU thriving again, and the political and social climate moved away from control by old money families and industrialists.</t>
  </si>
  <si>
    <t>Clean water and air, wise land management, modest industrial growth, strong school system, economic stability, comprehensive health care options, low crime and embracing diversity</t>
  </si>
  <si>
    <t>It would be full of nature and greenery. We would mimic and respect the scenery around us. We would make decisions collectively. We would make amends with our colonizing history.  The warehouses and old intricate interesting buildings would house artist studios and performance spaces accessible to all. There would be beautiful and interesting free housing for all, but especially for those who have been at a disadvantage for so long. BIPOC and queer people would be represented and supported everywhere they went.  No more micro-aggressions. We would have bike and walking lanes in more trafficked spaces, connecting all parts of the town. There would be free, daily, extensive hours of public transportation.  It will be easy to find a space to catch an interesting concert, see a dance piece, go to a gay bar, find a family event.  There would be highly supportive FREE mental health care &amp; holistic health care addressing the under-addressed issues in Winona- homelessness, racism, homophobia, and transphobia. There would be a variety of accessible schooling choices that ranged in their offerings from homeschool support to intensive schooling.    We would no longer be a capitalist city based on money. We would be based on the intrinsic value of our humxn lives and the sacred land around us.</t>
  </si>
  <si>
    <t xml:space="preserve">More greener space near water. Better use of green spaces.  Nicer places to eat with fuller menu. A place to get a nice cocktail that isn’t Nosh. (We LOVE them… but there’s gotta be more options downtown). A place for higher end brunch! We don’t need more pizza and beer places. More unique shopping places that are down to earth but not a resale store or so stuck up you don’t go back. Historic building being used still, love that!  Housing looking updated yet preserved; new meets old. More attention to neighborhood housing improved; get “that one house” on the blocks to step up their game! Ensure landlords are using appropriate backgrounds checks for their tenants, especially if embedded in single family neighborhoods. Fix the drug problem.   More used space near the water that’s green.   More life for people who don’t have families yet, but aren’t in college. More midrange music venues; bring in those artists!! Once you’ve gone to Ed’s three times… it’s like ok that’s it!? No other places to go to hear live music that isn’t a dive or college bar?! </t>
  </si>
  <si>
    <t>Green space is everywhere (like in London, with pocket parks on every block).  All housing is safe, attractive, and well-maintained (and everyone has a place to live).  Regulations regarding trash, backyard fires, etc, are fully enforced.  Downtown is vibrant, colorful, &amp; easy to access for all.  A second Amtrak train allows easy travel to the Cities.  Pedestrian traffic is prized &amp; protected.</t>
  </si>
  <si>
    <t xml:space="preserve">People on bikes, e-scooter and other non-carbon exhaust transport. Downtown continues to draw visitors and town-folk alike. Lake Park is even more celebrated. Ice climbing and xc ski gem of the Midwest </t>
  </si>
  <si>
    <t xml:space="preserve">More people who work in Winona live in Winona. Electric cars. All citizens appreciating art at various festivals. </t>
  </si>
  <si>
    <t>A college town where graduates choose to stay because of the economic opportunities, Arts, and easy access to outdoor activities year-round.</t>
  </si>
  <si>
    <t xml:space="preserve">Our small businesses are STILL around and we've added more. The trails are up-kept &amp; nature is accessible. Our historic buildings are being preserved &amp; bettered. There is accessible  and affordable housing for all, and programs are in place to help community members in need. </t>
  </si>
  <si>
    <t xml:space="preserve">Our roads would be secondary to our foot/bike traffic.  Our public transit would be convenient for all Winonans.  Our parks would reflect our individual neighborhoods.  Our entrepreneurs would be supported by visitors and residents alike.  Our homeless or struggling population would have transitional housing/services that allow them to break the cycle of poverty.  Oh, and we would have a greenhouse conservatory so people could feel/smell warmth in the winter.  :)  </t>
  </si>
  <si>
    <t xml:space="preserve">Not a bunch of parking lots and a jail. Again, it would increase taxes to support people’s interests, not a carceral framework of the past. Other communities are dreaming and changing and we are investing in a jail? I leave frequently to go to Eau Claire, they clearly have done a lot to center art and sustainability. </t>
  </si>
  <si>
    <t>Consistent branding in the format of lighting, roads without potholes and signage that's vibrant and identifiable. These are simple details that make a huge impression to visitors and a much needed improvement for locals who pay taxes.  A fully staffed police department.  Equity and diversity in hiring at all levels.  Consistent growth that works for all citizens.  A senior complex that isn't a rehash of recycled ideas.  A library that isn't limited by access issues.  Finish the levee by installing some shade structures so people actually use it daily!  Permanent structure portico for the farmers market.  It's not rocket science.  The city already knows what's popular and supported.  Embrace it and support it.  Help it grow.</t>
  </si>
  <si>
    <t>The train tracks are removed along the river and turned into a year round trail for recreation.  Also, Winona would have more distinct neighborhoods with their own personality.  The industrial area near Feed and Seed is relocated and that area is developed into the 'Riverview Neighborhood' to better link Windom Park area, Downtown and the Art Museum (development would include public boat docks).   Consider developing 5th street as a destination corridor of local neighborhood anchoring businesses (small business grants and neighborhood input?).  Assets in the historic downtown would be fully utilized and would feel like an energetic destination.  Consider starting by focusing on the main street area and restore one storefront at a time to better link recent housing development with Levee park/farmers market.   A part of this would be moving the post office to an alternate downtown location and restore central park.   For housing development, there would be incentives for smaller home lots to be consolidated over time so that standard lots would be a larger size to accommodate a yard/garage to attract younger families.  If this is the big dream, Winona would annex Goodview.</t>
  </si>
  <si>
    <t>Winona has a thriving downtown that works for longtime residents, newcomers, and tourists. Many cultures are represented and celebrated as part of the fabric of Winona. People from all walks of life are engaged in community and civic life and have the tools to make their community stronger. Winona is recognizable as itself, it's the best version of itself, and it's a place people want to be.</t>
  </si>
  <si>
    <t>Revitalized downtown, no roundabouts, thriving family environment and school district.</t>
  </si>
  <si>
    <t>Thriving downtown with locally owned small business and restaurants, expanded parks and trail systems with more of a focus on year round recreation bringing tourism to the area, more arts events on the weekends, more young families being drawn to and wanting to stay in this area.</t>
  </si>
  <si>
    <t>Bustling downtown.  Festivals throughout the year, indoor play place for kids, children's museum, more restaurants (fast food and sit down), better public transportation, and flower/rose gardens with fountains in parts around lake Winona.</t>
  </si>
  <si>
    <t>I'd like to see the entire riverfront developed for better attractiveness and public purpose.      There would be less disparity between school systems so that we are not essentially solidifying a class system starting with our schools.</t>
  </si>
  <si>
    <t>Our downtown storefronts would all be restored, painted and enhanced to their period improving the esthetics of our city structures.  All the sidewalks and curbing would be maintained and the streets would be all clean and free from any weeds.  Poorly utilized lands in our industrial parks would be better organized, maintained and available for new businesses (economic growth).  We would have an new multipurpose community center for business and cultural lectures, community arts displays, arts venues and special indoor events or conventions.  It would have a restaurant and be on the River near the new bridge.  I would want to enhance the relocation of some businesses on top of the hill near I-90 so that we could take better advantage of some of our riverfront.  I would like to see more affordable housing especially near the industrial parks.  I would want to have a new elementary school on the east end of Winona.  With a new overpass over the CP at Mankato Avenue, we could enhance the appearance of Mankato Avenue.  I would want to see improvements to the Amtrak Depot to welcome visitors to Winona and have a multimodal transportation facility adjacent to the Depot to consolidate transportation options (buses, rental cars, cabs, ubers,  bicycles etc.)  We should have a small restaurant there for travelers (tourists).  We would have a new senior center with parking, a new fire emergency department/police dept. building for safety.  A new Library  that would be centrally located with the old Library an arts exhibit hall and small arts activity/ performing center.  It would be nice to see all of our downtown stores filled with small shops for tourists and our community to shop in- a verity of stores (unique Kitchen supply items, athletic/spots, book store, candy shop, Pastry/bakery shop, clothing specific shops Men's women's, children's, shoe/boot store, stationary store, toy store, other types of boutiques for tourists to shop in.  Transportation issues would be resolved.</t>
  </si>
  <si>
    <t xml:space="preserve">Downtown bustles - we support recreationally- driven tourism, along with a bigger arts scene     Our educational institutions are well funded and thriving. </t>
  </si>
  <si>
    <t xml:space="preserve">It has a bustling downtown, a riverfront restaurant and a rooftop bar/restaurant, a maintained trail system (bluffs and river), bike pathways more prevalent, safer pedestrian crossings in downtown (Broadway is ridiculous), traffic speed enforcement in downtown, stronger support for our public schools and the arts and culture scene booming. </t>
  </si>
  <si>
    <t xml:space="preserve">A thriving downtown with more residential units and a more welcoming public domain (streetscape).  A finished riverfront trail with connections to downtown and bluff side park.  Investments in outdoor recreational trails and access to the river.  Improved habitats and ecosystems in our public lands.  Strong economic sector and public institutions including higher education.  Stronger events and cultural activities </t>
  </si>
  <si>
    <t>Big college town overtaken by cheapskate rich people and uncaring students</t>
  </si>
  <si>
    <t>much the same as now</t>
  </si>
  <si>
    <t>Just a big old college town</t>
  </si>
  <si>
    <t xml:space="preserve">The same as it has. </t>
  </si>
  <si>
    <t>Same</t>
  </si>
  <si>
    <t xml:space="preserve">The way it’s being ran? Crack heads on every corner, police sirens constantly blazing, and home prices and rental prices at rates similar to the twin cities </t>
  </si>
  <si>
    <t>Same as today unfortunately</t>
  </si>
  <si>
    <t>Flooded.</t>
  </si>
  <si>
    <t xml:space="preserve">Not much difference, that’s it gift.  </t>
  </si>
  <si>
    <t>The same, not much has changed in the last 20 years</t>
  </si>
  <si>
    <t xml:space="preserve">It’s hard to imagine because almost everything is hard to get. </t>
  </si>
  <si>
    <t xml:space="preserve">The same.  I'm not optimistic that we have the right people in the right positions to make the tough decisions. The same people are running the Port Authority, The same people are in city hall aside from a few new council people. The same people that have 'run' the city from behind the scenes are still doing it. </t>
  </si>
  <si>
    <t xml:space="preserve">Very similar </t>
  </si>
  <si>
    <t xml:space="preserve">If things are done correctly about like it does now. If not done correctly—-a ghost town. </t>
  </si>
  <si>
    <t xml:space="preserve">No idea I don’t look that far into the future </t>
  </si>
  <si>
    <t xml:space="preserve">Still the same small town with no life or anything interesting but hills and lakes… </t>
  </si>
  <si>
    <t>Ghost town</t>
  </si>
  <si>
    <t xml:space="preserve">Winona is going to look the same in 15 to 20 years because it is controlled by a small group of individuals who look out for themselves and their interests and not the entire community </t>
  </si>
  <si>
    <t xml:space="preserve">Unknown </t>
  </si>
  <si>
    <t>No dream.  Nothing will change.  I has not  changed for the better in the last 20 years.</t>
  </si>
  <si>
    <t>Traffic nightmare, in the east end</t>
  </si>
  <si>
    <t>crowded</t>
  </si>
  <si>
    <t>To be honest nothing but bars everywhere fastnel taking over parking lots</t>
  </si>
  <si>
    <t>There will be more apartment buildings and fastenal will own half the town with no other options to shop here except to travel to lacrosse or rochester</t>
  </si>
  <si>
    <t>CONSIDERING THE WAY IT IS NOW I FOR SEE THE DOWNTOWN TO BEING MOSTLY EMEPTY BUILDINGS.</t>
  </si>
  <si>
    <t>I'm a pessimist.  "Free enterprise" development will erode whatever natural and historic beauty still exists here.  Much damage has been done since I came here in 1969.  So I'll be nice now:  Radical changes in transportation--get rid of cars and all that parking.  Completely re-think transportation options.  Rethink architectural so it has something "feminine" and elegant about it--vs. big box and rectangles.  Strategic city design, as artists, rather than money addicted developers, would conceive the city--as a home where humans and nature can co-exist.</t>
  </si>
  <si>
    <t xml:space="preserve">Hopefully still a beautiful place full of nature. </t>
  </si>
  <si>
    <t>Tree city with outdoor dining and city bike paths</t>
  </si>
  <si>
    <t>Equal housing for everyone, and clean trails, creeks, rivers, and lakes</t>
  </si>
  <si>
    <t>Free public transport, high speed trains to Chicago and Minneapolis, Interpretive center for river, forest and prairie conservation, bee plantings corridor…</t>
  </si>
  <si>
    <t>A city on renewalble energy</t>
  </si>
  <si>
    <t>Greener, more trees and less cars. Historic buildings and less vinyl.</t>
  </si>
  <si>
    <t xml:space="preserve">Restored Lake, Restored Bluff Prairies/Savanna, Increased tourism and appreciation of biodiversity. Improved relationships between the urban and the rural communities. </t>
  </si>
  <si>
    <t>There are community gardens scattered all over town. Anyone can walk or bike to a nearby neighborhood garden.   Walking, biking and public transport predominate.  The giant parking lots all have rain gardens and aren't overwhelming the storm drains.  The lakes are clean and swimmable.  Housing is available to everyone.  Big trucks don't drive through downtown.  The box stores have solar panel on them and are providing much of the electricity they use.  You don't get stuck waiting for trains on Mankato and Hamilton.</t>
  </si>
  <si>
    <t xml:space="preserve">Cleaner and safer environment </t>
  </si>
  <si>
    <t>Clean, Pedestrian and Biker friendly community.</t>
  </si>
  <si>
    <t>Clean and pristine. A place where you can FEEL the love, peace, and comfort.</t>
  </si>
  <si>
    <t>solar on roof tops of WSU and big box stores, walking trails easy from river to lake, trains not blocking interesections for a long time</t>
  </si>
  <si>
    <t xml:space="preserve">More accessible public transport options (more people walking, biking, ride sharing, and taking public transit), so there's less traffic, noise, and air pollution. Expanded and resource-rich opportunities for outdoor recreation. Affordable childcare for everyone in town that needs it. Less turf grass and more ecologically beneficial planning (native plants, rainwater gardens, meadows of pollinator plantings and native grasses) in our parks. MORE TREES. It deeply saddening that we're letting our tree population decrease so much each year. These measures will increase how well supported our community members are, how beautiful our city is, and how prepared we are to *thrive* in the future. </t>
  </si>
  <si>
    <t>Folks are walking and biking to meet all their daily needs, including shopping, entertainment, and commuting to work.</t>
  </si>
  <si>
    <t>Sustainable green city with highly diversified outdoor recreation year round</t>
  </si>
  <si>
    <t>More pedestrian traffic, beautiful leafy downtown and neighborhoods, everyone has an affordable place to live, trails connect from Sugar Loaf all the way to St. Mary's trails.</t>
  </si>
  <si>
    <t>Lakes are healthy, plants are fruitful, people are happy, and vehicle and train traffic is down.</t>
  </si>
  <si>
    <t>a city that embraces the river and outdoors</t>
  </si>
  <si>
    <t>Beautiful environment, pleasant climate, rapid economic development</t>
  </si>
  <si>
    <t xml:space="preserve">A sustainable, more environmentally friendly town. With more things on the west end. </t>
  </si>
  <si>
    <t>更智能更高效的未来城市 (Smarter and more efficient cities of the future)</t>
  </si>
  <si>
    <t xml:space="preserve">Lake Winona becomes the centerpiece! </t>
  </si>
  <si>
    <t xml:space="preserve">I would continue to see investment in the center of the city--downtown and connected to the River.  Concentrating investment = importing energy, therefore, I see rooftop solar arrays on downtown buildings, and use of renewable energy to power transportation options (EVs, E-bikes, E-buses).  No more fossil fuel vendors downtown!  Parking lots must have permeable surfaces.  Non-permeable surfaces have drainage to filtering catchments.  Ramps are preferred to lots; lots are SHADED by trees.  Boulevards in residential areas are planted!  The city encourages boulevard tree planting by any combo of : providing trees to homeowners; replacing trees when they need to be removed; not charging homeowners for sidewalk/curb repair when tree-damage occurs; offering tax incentives to homeowners who maintain a minimum number of trees on their boulevards; re-routing overhead utility lines to underground service.  </t>
  </si>
  <si>
    <t>a vibrant hub small town living</t>
  </si>
  <si>
    <t>Actually having decent eating places both fast food and sit down restaurants,  more tourist stops to bring people to Winona rather than pushing them away like currently, more options for housing</t>
  </si>
  <si>
    <t xml:space="preserve">More restaurants with more  Variety! No more bar food and pizza joints. </t>
  </si>
  <si>
    <t>Historic destination place with maintained roads and smooth passage over the train tracks.</t>
  </si>
  <si>
    <t xml:space="preserve">3 thriving colleges, young families, destination b&amp;b, affordable housing and top notch restaurants </t>
  </si>
  <si>
    <t xml:space="preserve">Has a larger climbing gym, jobs with meaningful employment, a local passenger train runs next to the tracks and then beyond a bit with meaningful stops, possibly connecting to a train to La Crosse or Rochester because suddenly modern transportation is in demand. </t>
  </si>
  <si>
    <t xml:space="preserve">More like the bigger cities. Winona needs more! It’s already a big town why should we have to go to Rochester or La Crosse to actually go do something. The beach needs to be cleaned up and made safer. Students need more job opportunities as well. Winona can do better and maybe people would stick around longer. </t>
  </si>
  <si>
    <t xml:space="preserve">More variety of restaurants that serve more than just sandwiches, pizza or bar food. More places for adults to hang out other than bars. (The beer garden is great because you don’t have to drink to enjoy the space!). </t>
  </si>
  <si>
    <t xml:space="preserve">More career opportunities not just factories.   Quality, affordable housing, removal of slum lords.   Daycares! The lack of childcare is very troublesome. </t>
  </si>
  <si>
    <t>Will develop into a more modern city</t>
  </si>
  <si>
    <t>Walkable with many local restaurants, retail stores, small breweries, etc.</t>
  </si>
  <si>
    <t>Bigger due to adequate affordable housing expansion and natural growth of small businesses to meet the needs of the community.</t>
  </si>
  <si>
    <t>New York City</t>
  </si>
  <si>
    <t xml:space="preserve">Streets without major potholes, no weedy yards, no projects for the section 8 persons coming and living from other states and countries, small businesses to thrive again, for the city county to become more conservative instead of socialist </t>
  </si>
  <si>
    <t>I'm afraid it will look like a donut, with a hollow core and everything of value relegated to the suburban areas/housing developments.  We need to reinvest in Winona's city core, in walkable neighborhoods (and bring back neighborhood schools) that make it possible for families to go to school, library, parks, stores, on foot!</t>
  </si>
  <si>
    <t>Thriving community that has most of their employees live in town and that businesses have to fight to start up in Winona because this is the place to be</t>
  </si>
  <si>
    <t>High-tech is everywhere</t>
  </si>
  <si>
    <t>Largest community</t>
  </si>
  <si>
    <t>It could attract more major corporation headquarters that enable its employees to enjoy a less pressured lifestyle</t>
  </si>
  <si>
    <t>A place where water transportation visitors stop to spend the day kind of like Lacrosse</t>
  </si>
  <si>
    <t>more inclusion and acceptance of minorities ( POC and people in the LGBTQ community), major retailers, malls, major improvement on public transportation, more affordable housing</t>
  </si>
  <si>
    <t>More shopping and development  for housing...</t>
  </si>
  <si>
    <t xml:space="preserve">Improved housing, better wages, and a public school that has earned the confidence of the community again.   A growth in population that provides a skilled and educated workforce that can survive and thrive on the wages available. </t>
  </si>
  <si>
    <t xml:space="preserve">Good restaurants, entertainment catered to middle age, bars catered to the same </t>
  </si>
  <si>
    <t xml:space="preserve">Winona will continue to grow in housing options,  retailers, and restaurants. </t>
  </si>
  <si>
    <t>I hope to see a city that keeps the higher Ed graduates HERE to work, start new businesses, buy homes and add enthusiasm, brain power, and creativity to our area.</t>
  </si>
  <si>
    <t>At least one more brewery, hopefully owned and operated by me, and enough food trucks that we won't need to bring them in from other cities</t>
  </si>
  <si>
    <t>More chain restaurants, get rid of so many kwik trips and mcdonald's, add an addition to target</t>
  </si>
  <si>
    <t>I would love to see a movie theater, shops and restaurants in a large unused space... My dream was to see this where the old Shopko was that has now the eyesore of a U-Haul parking lot. A super Target takes preference over the Walmart. A beautiful hotel with roof top patio bar/restaurant over looking the river where the Winona 7 currently sits. And a reason to be a destination getaway with more bed and breakfasts and tourist attractions.</t>
  </si>
  <si>
    <t>More young professionals living in Winona with more nice restaurants and bars downtown</t>
  </si>
  <si>
    <t xml:space="preserve">A thriving community with additional co-working space, startups, and one of the best outdoor recreation small towns in America. </t>
  </si>
  <si>
    <t xml:space="preserve">I actually really like Winona the way it is, I just wish there was more focus on basic maintenance. </t>
  </si>
  <si>
    <t>Downtown stays the same. On the outskirts, more stores that bring better options for clothing, music, etc.</t>
  </si>
  <si>
    <t xml:space="preserve">More local businesses, multiple trains to Twin Cities and Rochester, sustainable </t>
  </si>
  <si>
    <t xml:space="preserve">a thriving micropolis with a lot of options for dining, hotel, and visitor attractions. More housing options. A community that supports the local businesses even more than they do now, a real destination community. </t>
  </si>
  <si>
    <t xml:space="preserve">No overhead power line and power poles. Marshall Mn did this and cleaned up the looks of the town </t>
  </si>
  <si>
    <t xml:space="preserve">Large developments on borh sides of town </t>
  </si>
  <si>
    <t>Lots of factory companies in the area and Fastenal taking over Winona</t>
  </si>
  <si>
    <t>A new fire station, no Un controlled intersections, but otherwise I think what we have now is pretty great!</t>
  </si>
  <si>
    <t xml:space="preserve">Thriving local foods everywhere.  Lots of small family businesses.   Great places for everyone to live.   Not too much traffic. </t>
  </si>
  <si>
    <t>Better downtown parking, which would bring more businesses and people there. I am downtown 3 - 5 times per week, and many of the needed 10-minute parking places are taken by tenants and aren't usable for that quick stop shopping at downtown businesses.</t>
  </si>
  <si>
    <t>more small business storefronts and more bigger stores</t>
  </si>
  <si>
    <t>Bigger named stores so we do not have to travel out of Winona (Kohls, etc - everyone misses JC Penney!)</t>
  </si>
  <si>
    <t xml:space="preserve">More small businesses and restaurant options </t>
  </si>
  <si>
    <t>Winona has attracted more business and with it more jobs. Winona protects Winona and it’s great and varied history so it remains for everyone to enjoy.</t>
  </si>
  <si>
    <t>The economy is rich and picturesque</t>
  </si>
  <si>
    <t>Better infrastructure, roads, recreational opportunities, attract more businesses and industries</t>
  </si>
  <si>
    <t>Moderate growth from expanded city with a growing tax base.</t>
  </si>
  <si>
    <t xml:space="preserve">Cleaner environment, more kids and families enjoying activities and  the outdoors. The west end built up strong with a grocery store for the elderly on that end. More restaurants and other fast food chains, such as Fazzolis, Red Lobster, Olive Garden, Wendy's thru out the whole of Winona. Departments stores like Kohl's and Book stores , so we as Winona, don't have to go elsewhere to shop or eat!   </t>
  </si>
  <si>
    <t>A very booming business.</t>
  </si>
  <si>
    <t>Major improvements or demolition of many of the old inefficient poorly maintained houses in town. Booking tourism and and a more lively downtown.</t>
  </si>
  <si>
    <t>Sam snit with thriving businesses</t>
  </si>
  <si>
    <t>Winona will be the social and economic center of SE Minnesota, rivaling Rochester while being safer than the Twin Cities.</t>
  </si>
  <si>
    <t>Very similar to now, but with train over/under passes and better roads.</t>
  </si>
  <si>
    <t>We actually have places to shop like Lacrosse and Rochester</t>
  </si>
  <si>
    <t>Less big box stores</t>
  </si>
  <si>
    <t>A little larger, development around Hey 43 &amp; I-90 intersection, additional park snd recreation drvelopment.</t>
  </si>
  <si>
    <t xml:space="preserve">Southeast Minnesota hub for arts, culture, and recreation. These opportunities create great communities and will draw the next generation of skilled talent to our area where they can become the innovators and entrepreneurs that will reinvigorate the area develop the new economy. </t>
  </si>
  <si>
    <t>There will be Main Square developments all over the city.</t>
  </si>
  <si>
    <t>improved train commuting, better zoning.</t>
  </si>
  <si>
    <t>More functional use of abandoned buildings instead of building new in the few open areas left on our land locked island.</t>
  </si>
  <si>
    <t>If we do not grow, our businesses will continue to hurt.  Winona seems to not want to grow bigger, but that is what builds a stronger tax base, and also provides greater support for local businesses to remain here.</t>
  </si>
  <si>
    <t xml:space="preserve">The rate it's going now, industrial, less trees and scenery. </t>
  </si>
  <si>
    <t xml:space="preserve">Industry is thriving schools are near capacity </t>
  </si>
  <si>
    <t>经济发展、财政和税收组织启动新的商业 (Economic Development, Fiscal and Tax Organization Launches New Business)</t>
  </si>
  <si>
    <t>Prosperity, prosperity</t>
  </si>
  <si>
    <t xml:space="preserve">Busy Downtown, The Levy is used for big boats ,restaurants , Christmas Lights, and we have a big outdoor shopping complex. The old buildings are now housing complexes on top and can connect to each business downtown. More big businesses, Housing and neighbor hoods are updated and cleaned up.  The lake is used much more.  There would be a restaurant across the bridge on Latsch Island or by Dicks Marine and by east end boat harbor. We would have a Civic Center for events.  Large Hockey Facility that could be used for other things in the off seasons.  Indoor parks for kids like trampoline, rock climbing etc. Our Hospital is Competitive and still independent. Gas Stations on Highway 90 in Winona area. Semi Truck Routes are very well marked and accessible. </t>
  </si>
  <si>
    <t xml:space="preserve">Make more river areas accessible for more than industry - allow the city to take more advantage of the beauty of the river valley.   Grow Winona in the outskirts of the city to build more housing to staff the many industries in town and allow growth.   Find a way to have retail and restaurants stay in Winona.  </t>
  </si>
  <si>
    <t>We become a tourist destination with a beautiful riverfront that mixes our industrial past with a prosperous future. Fully developed downtown with more reasons for people to stay downtown and spend money. I envision something similar to a city such as Stillwater. We need to continue to develop our outdoor recreation such as the mountain biking trails, hiking trails, ice climbing, prairie island deer park and spend $$$ on great marketing campaigns to show off all of those great resources we have. We need to incentivize developers and investors with tax savings instead of continually raising taxes on the real estate owners that want to make these types of developments a reality. Same thing goes for housing. If the city continues to raise taxes on apartment owners, the affordable housing issue is going to continue to get worse and investors will start to look elsewhere to invest.</t>
  </si>
  <si>
    <t xml:space="preserve">Horse drawn carriages  businesses not closed on Main St.  more signage for small business  incentives  ECFE stressed and supported  education campaigns for residents  unbiased committee worked together  stop fighting over small stuff, i.e. felony in WI to have a puppy mill  </t>
  </si>
  <si>
    <t xml:space="preserve">Improved options for biking/walking (sidewalks, bump-outs, bike parking rather than car parking), walking friendly, engaged downtown businesses that are open when we are not working so we can actually go there without taking time from work, more green space and/or seating options around downtown area, co-work/remote work spaces for collaboration (lots more people are remote now), no parking on Huff Street by college, better traffic control on Broadway (less speeding is safer for everyone), </t>
  </si>
  <si>
    <t xml:space="preserve">A mix of college students and local community. A better downtown scene with more restaurant options and thriving businesses. More healthy food options. A Trader Joes/Whole Foods? </t>
  </si>
  <si>
    <t>More hiking trails, more dense residential, more small businesses, an extension of the trail along the river, reclaiming more of the riverfront for public access.</t>
  </si>
  <si>
    <t>Like lacrosse but cooler</t>
  </si>
  <si>
    <t>Comparable to Stillwater mn</t>
  </si>
  <si>
    <t xml:space="preserve">Similar to LaCrosse or Redwing’s downtown, more arts and activities  </t>
  </si>
  <si>
    <t>A place people want to visit. A thriving downtown with unique shops, restaurants and entertainment in the evenings (besides the bars)</t>
  </si>
  <si>
    <t xml:space="preserve">Ha-see above. It would be great to have a walking/bike trial from Johnson day to the WKM building. More waterfront restaurants </t>
  </si>
  <si>
    <t xml:space="preserve">Have you ever been to Galena, Illinois? I imagine our downtown to be like that. Full of events. Full of small businesses. I imagine we have more celebrations. A hotel or hostel downtown for people to enjoy it. I won't have to leave to go to la crosse or order online to find gifts for people. An event center. </t>
  </si>
  <si>
    <t xml:space="preserve">I see a beautiful venue like the La Crosse center sitting somewhere downtown.  I  see hotels next to the river.  I  see a historic downtown, with locally owned bars, restaurants, and stores that are full of guests coming to Winona for festivals,  and events.   I  see the college students want to stay in Winona after college, because Winona is willing to grow and has so much opportunity. </t>
  </si>
  <si>
    <t>Strong, energized downtown....strengthened ties between public/private schools and colleges/universities...variety of social opportunities for adults</t>
  </si>
  <si>
    <t>La Crosse</t>
  </si>
  <si>
    <t xml:space="preserve">Updated schools that need renovation. continued historical preservation of downtown, more green space, new restaurants and local watering holes </t>
  </si>
  <si>
    <t>I imagine Winona will grow in the same way that La Crosse has grown in the last 20 years</t>
  </si>
  <si>
    <t>It’s been built up, with multiple affordable, quality, multi-use buildings through the downtown core and other neighborhood centers throughout the town. There are formalized biking and hiking paths that connect the river to the bluffs.</t>
  </si>
  <si>
    <t>LIKE DOWNTOWN LA CROSSE!!</t>
  </si>
  <si>
    <t>A public transportation system, bike lanes/paths, that make it easier for people to get around without driving.  Affordable, owner occupied condos/townhomes in the city center.  A vibrant restaurant scene downtown.</t>
  </si>
  <si>
    <t>Similar, just more bustling downtown</t>
  </si>
  <si>
    <t xml:space="preserve">More shared green space. A stronger entertainment district downtown— Fewer dilapidated buildings downtown, move industry out of downtown, vibrant commerce DOWNTOWN, not on the outskirts of town. </t>
  </si>
  <si>
    <t>A thriving city that is a leader in sustainability (economic and environmental, meeting 0 carbon way before the 15-20 years) with a thriving downtown consisting of small local businesses and craftsmen, and of course, an extremely busy farmers market.</t>
  </si>
  <si>
    <t>Much the same, except a focus on retail/restaurants/event centers along the riverfront rather than industry</t>
  </si>
  <si>
    <t>More shopping (unique and local) more restaurants (not fast food and preferably not chain), more community activities (concerts, outdoor movies, recreation) year round, better utilization of the lake parks and upkeep. Buzzing downtown</t>
  </si>
  <si>
    <t xml:space="preserve">I want Winona and it's citizens to Be more progressive and willing to raise taxes to move ahead.  We're so polarized right now and nothing gets done. I want Winona to look more like Red Wing, Lake City, or Wabasha.  Or perhaps a smaller version of Minneapolis (my home town).  </t>
  </si>
  <si>
    <t>There is a beautiful park along the riverfront, with outdoor sculptures and attractive paths. The entire riverfront is accessible to the public for walking and biking. There are many small restaurants downtown, within walking distance of one another, with diverse food offerings. There is a vibrant arts center, with a gallery, restaurant, information about performances, ticketing, and performance venue. Public transportation includes convenient, frequent busses. Parks are well-maintained with up-to-date play structures and other amenities. Traffic downtown is slow to accommodate foot traffic. Parking is easily accessible and there are lots of shops and restaurants to attract foot traffic. People enjoy being in downtown Winona and go there during evenings and weekends for recreation.</t>
  </si>
  <si>
    <t xml:space="preserve">I hope Winonas downtown thrives more than it does now. But besides that I hope that we keep maintaining our trails and keeping things available for outdoor activities  </t>
  </si>
  <si>
    <t>Keep downtown historic and many businesses.  The majority of riverfront is free of buildings.     More things for kids and families like roller rinks, indoor parks...  Affordable rentals.</t>
  </si>
  <si>
    <t xml:space="preserve">Bring downtown back to life/ use River &amp; activities to get people downtown </t>
  </si>
  <si>
    <t xml:space="preserve">More vibrant downtown </t>
  </si>
  <si>
    <t>All the ugly concrete and old railroad is gone and the entire waterfront is accessible. There are restaurants on the river. And there’s a bridge over the tracks on Mankato</t>
  </si>
  <si>
    <t xml:space="preserve">Thriving diverse accessible downtown that utilizes the river front. Accessible ways to get around the city. Better bus system that has more routes that go more places. </t>
  </si>
  <si>
    <t>50k+ people, revitalized downtown with easy access to the river</t>
  </si>
  <si>
    <t>Downtown is thriving and all the store fronts are occupied with retail businesses.</t>
  </si>
  <si>
    <t xml:space="preserve">An even more beautiful and busy riverfront and downtown areas with more trails for walking and biking, seating and indoor/outdoor restaurants with live music along the river.  Affordable housing and transportation options so everyone can get to shopping, medical, and recreational locations without barriers.  More sit-down/family restaurants (steak house, italian, seafood) so people don't have to go to LaCrosse or Rochester for those!  And if we had a Kohls, Hobby Lobby, and Chick-fil-A I'd lever leave Winona :) </t>
  </si>
  <si>
    <t>There would be more river options for boat traffic.  Example: building a bar and grill where boats can dock and stop in.</t>
  </si>
  <si>
    <t xml:space="preserve">Thriving downtown, condos and restaurants. Clean signs, good lighting, a real destination. </t>
  </si>
  <si>
    <t xml:space="preserve">Strong downtown with more stores and activities </t>
  </si>
  <si>
    <t>A full downtown, bustling sidewalks. A Mecca for art and music. Lots of outdoor activity.</t>
  </si>
  <si>
    <t xml:space="preserve">No more big business by the river or obstructing the views.    Winona was much nicer 20 years ago </t>
  </si>
  <si>
    <t xml:space="preserve">A similar feel to La Crosse with a  well-developed downtown area emphasizing the placement of the city near the river and nestled in between bluffs. Additional restaurants, adequate housing for middle class, and equitable opportunities are abundant. </t>
  </si>
  <si>
    <t>Built up downtown, more stuff for kids, more people moving in</t>
  </si>
  <si>
    <t xml:space="preserve">The riverfront is dedicated to entertainment, food, excitement.  It's a destination that families and couples can spend the evening exploring.  (LaCrosse does it MUCH better) </t>
  </si>
  <si>
    <t xml:space="preserve">A parking ramp downtown to provide easy access to local businesses, and bussing that goes everywhere so it’s usable by the public. </t>
  </si>
  <si>
    <t>Downtown is decorated for the holidays, more outdoor markets and eating</t>
  </si>
  <si>
    <t>A vibrant, event-centric riverfront with a restored historic downtown full of shops and restaurants to compliment it. We've made progress over the past 20 years (GRSF, FRFF, MMF, etc.), but we need to do even more. If people come here to spend their time and money, that brings new residents and business to Winona. That then feeds into the school system and raises the overall quality of life for everyone. We just need to get people to invest in that potential.</t>
  </si>
  <si>
    <t xml:space="preserve">Vibrant busy downtown, great local shops, a trolly back on 2nd or 3rd, bike friendly infrastructure. Embrace young professionals and families that have options where to live, a city not afraid to tax a bit to make great resources in the community. </t>
  </si>
  <si>
    <t xml:space="preserve">Downtown will clean up more, people will want to put money into small businesses </t>
  </si>
  <si>
    <t>Vibrant downtown</t>
  </si>
  <si>
    <t>A bustling downtown filled with local business, more outdoor events and festivals that are integrated with local groups- schools, local businesses, environmental groups, etc</t>
  </si>
  <si>
    <t>Downtown is cleaned up and there are more diverse businesses in the area. The area is thriving and alive. A place where people want to shop, work and hang out. Instead of driving to LA Crosse to spend their time and money.</t>
  </si>
  <si>
    <t>Less parking lots downtown, an expansive levee Park that has more simple attractions like the splash pad, less of a destructive college bar scene downtown</t>
  </si>
  <si>
    <t xml:space="preserve">Vibrant downtown area to bring in river visitors </t>
  </si>
  <si>
    <t>Booming downtown and housing development expansion</t>
  </si>
  <si>
    <t>Small locally owned shops lining levee park</t>
  </si>
  <si>
    <t>Revitalized downtown, more events, bars restaurants.  Downtown needs to be more of a destination with safe foot traffic</t>
  </si>
  <si>
    <t xml:space="preserve">I’d say the levee being prettier with lots of areas to hang out, community gardens and where we can share jobs and task for the greater good. Free or cheap recreation continue for people. More downtown events! </t>
  </si>
  <si>
    <t xml:space="preserve">Nicer riverfront. More shops downtown. Some better restaurants. </t>
  </si>
  <si>
    <t>Galena, Illinois.  The downtown is preserved historically, 60 unique boutiques with swarms of shoppers and restaurants.</t>
  </si>
  <si>
    <t xml:space="preserve"> A River frontage restaurant and boats being able to stop for supper somewhere</t>
  </si>
  <si>
    <t xml:space="preserve">Historic building are saved and revitalized, and new construction and locally owned small businesses revitalize the downtown. </t>
  </si>
  <si>
    <t>It might look similar to what it does now, but the downtown is even more vibrant with activity (not just stores), there are more pedestrians and bikers, and the city has invested in infrastructure that benefits all Winonans, not just Winonans with money.</t>
  </si>
  <si>
    <t>The store fronts are filled with interesting and open retail. The river is clearly accessible for recreational use with outfitters easily found by visitors. Signage and urban design direct freeway traffic toward the downtown area. Dining and lodging facilities are located at the water's edge. There are public gathering places (mini parks) throughout the downtown area. Student housing is concentrated around the universities and historic homes are converted back to single family dwellings or businesses (depending on the neighborhood). Neighborhoods are vibrant with activities and visits.</t>
  </si>
  <si>
    <t>The riverfront is a model of public land use with open views of the river and a large, public gathering point for small open markets, concerts, theater, childrens events. A well designed public building close to the river could house many of these events as well.</t>
  </si>
  <si>
    <t xml:space="preserve">Thriving downtown small businesses with an attractive night life. Restaurants with world food or fine dining. More than soup and sandwiches, pizza and café. Affordable rental housing built for students and lower income so we have a mix of people. Slummy run down rental houses turned back into single family dwelling or at least enforce beautification laws. Safe and clearly marked bike paths. A functioning art center. Well lit sidewalk. Thriving is what I want stop building away from downtown. </t>
  </si>
  <si>
    <t xml:space="preserve">Downtown full of businesses, restaurants music venue where concerts can be held. Tourist coming in enjoying the river, restaurants overlooking the river. Kind of like a boardwalk to draw people in. </t>
  </si>
  <si>
    <t>The Masonic is tenovated and provides space for the arts along with the rest of the proposed Arts Corridor; downtown buildings are filled with small businesses and restaurants; the area is walkable and bikable.</t>
  </si>
  <si>
    <t>A tourist go to destination. A thriving downtown with  shops and restaurants that are open every night of the week.</t>
  </si>
  <si>
    <t>Bustling downtown with tourists galore!</t>
  </si>
  <si>
    <t xml:space="preserve">Grateful downtown like Lacrosse WI. Many family things to do and a beautiful river view </t>
  </si>
  <si>
    <t xml:space="preserve">lively downtown </t>
  </si>
  <si>
    <t xml:space="preserve">Tons of people downtown every day of the week. A riverfront walk that gets used because there is so much to see and do. A convention center that hosts concerts, art fairs, etc. a true multi use facility. A new police station. A new Fire Station. A new Central Garage. Updated library. New and improved, larger Lake Lodge. </t>
  </si>
  <si>
    <t>Reviving downtown area to keep small businesses thriving.</t>
  </si>
  <si>
    <t>Vibrant downtown  Broadway narrowed  No trucks through city center</t>
  </si>
  <si>
    <t xml:space="preserve">Beautiful downtown area Beautiful nature a destination spot </t>
  </si>
  <si>
    <t>more housing along the river and less commercial property. more high tech industry.</t>
  </si>
  <si>
    <t xml:space="preserve">Much more developed downtown with a thriving levee area that is a cultural and recreational touchpoint for all. There are stages, a true waterpark, bike rentals, no cars on some streets, and a really beautiful garden park is set up that community members tend. </t>
  </si>
  <si>
    <t>Bustling downtown, the west end of town built up and used more</t>
  </si>
  <si>
    <t>It has many parks along the river with boat launches and kayak launches. There are mixed use development with housing and businesses along the river that take advantage of its awesome beauty</t>
  </si>
  <si>
    <t>Refreshed downtown with balance between old and new. New housing developments that are affordable. New restaurant and retailers that attract students from the Twin Cities.</t>
  </si>
  <si>
    <t xml:space="preserve">Improved trail system, many new restaurant and shopping options in downtown.  Hotel or convention center in downtown area.  </t>
  </si>
  <si>
    <t>In 15 years  riverfront park has been expanded as a true community space with an art center overlooking the river, a children's play area, family picnic area, and adult exercise stations.</t>
  </si>
  <si>
    <t xml:space="preserve">Downtown is completely revitalized and buildings all look like the Latsch building, restaurants are all as quality as Sliced and Nosh and plentiful.  </t>
  </si>
  <si>
    <t>Downtown is revitalized with the old commercial buildings renovated.  There are lots of vibrant shops downtown.  There are more parks and WSU builds a couple parking ramps and redevelops a few of the blocks that are now parking lots into more useful spaces.</t>
  </si>
  <si>
    <t>The downtown shopping will be better and more things going on down the levee.</t>
  </si>
  <si>
    <t>People working, everything open later, lights around the lakes at night so it looks pretty when you drive by at and so you can walk the lake after work at 5pm, dogs allowed everywhere without it being an issue, police doing more about the drug issues in Winona.</t>
  </si>
  <si>
    <t>Winona is a regional destination for outdoor activities - hiking, mountain biking, trail running, kayaking, canoeing, xc skiing, etc.</t>
  </si>
  <si>
    <t xml:space="preserve">Mountain biking trail sugar loaf to cherry hill.   A toilet at every boat landing. </t>
  </si>
  <si>
    <t>Even more outdoor trails with people coming from all around the Us to explore them and to partake in events on the trails</t>
  </si>
  <si>
    <t xml:space="preserve">The fields at the lake would be youth fields instead of adult slow pitch fields. </t>
  </si>
  <si>
    <t>Belay platforms on the backside of Sugar Loaf.  Been told there is an opportunity for a multi pitch ice park in town.</t>
  </si>
  <si>
    <t xml:space="preserve">100 miles of trails </t>
  </si>
  <si>
    <t xml:space="preserve">Winona should have a dome for sports teams to play all year round and Winona should have another ice arena for more teams to practice at once along with that Winona should have more paved trails and better marked trails so community members can get outside </t>
  </si>
  <si>
    <t xml:space="preserve">Still small, but vibrant with young people staying to live here. </t>
  </si>
  <si>
    <t xml:space="preserve">Bike friendly community </t>
  </si>
  <si>
    <t xml:space="preserve">I think winona would still have e the small town vibe and not be engulfed in big city type place </t>
  </si>
  <si>
    <t xml:space="preserve">hopefully the same! Winona is a cute little town that shows where modern meets historic and I hope that some of it's history will be preserved. It's a town that also has a lot of outdoor space for recreational activities and it would be nice to see more of that, but Winona offers a lot in that department as well. </t>
  </si>
  <si>
    <t xml:space="preserve">Small town scenic route, rich in history and culture. Not overrun by big businesses or schools. </t>
  </si>
  <si>
    <t>Bike lanes throughout the city.</t>
  </si>
  <si>
    <t>Very proud</t>
  </si>
  <si>
    <t>Encroached upon by Rochester.   I would like to see intermodal transportation between these two communities; yet distinct.   Each is distinct and to be enjoyed by both communities for their unique features.</t>
  </si>
  <si>
    <t xml:space="preserve">More housing in the "suburbs." Less public assistance so that the manufacturing jobs are filled. More over-sight and discipline in schools to deter violence. Ability to leave doors unlocked and feel safe again. </t>
  </si>
  <si>
    <t>Not over crowded</t>
  </si>
  <si>
    <t>Much the same with 3000 more people, and safer streets</t>
  </si>
  <si>
    <t>A lot like it does now. Why change good stuff?</t>
  </si>
  <si>
    <t>Not sure, still new to the community and learning about all it has to offer and its rich history as a town.</t>
  </si>
  <si>
    <t xml:space="preserve">Same as it does now, don’t want it to grow anymore </t>
  </si>
  <si>
    <t>An overpass and only one roundabout on the east end because you will have found out how terrible 4 in a row in about a mile is.</t>
  </si>
  <si>
    <t>Walkable and bikeable from any point in the city</t>
  </si>
  <si>
    <t xml:space="preserve">I like it the way it is! No major changes needed.  Just keep up with technology. Maintain economic opportunity. </t>
  </si>
  <si>
    <t>Probably a lot like now.  Preserve the historic and artistic elements that are already here.</t>
  </si>
  <si>
    <t xml:space="preserve">Less closures, less using historic space to build housing and ruin beautiful views of Winona, community engagement opportunities left and right, and more events to bring community together </t>
  </si>
  <si>
    <t xml:space="preserve">More fun community events for people of all ages. </t>
  </si>
  <si>
    <t>A Micotropolis booming with activity, exciting, a destination for others to come to.</t>
  </si>
  <si>
    <t xml:space="preserve">There is a tough dichotomy between retirement community and college student here. I would love to see a community that embraces their heritage, while also pushing to keep a younger generation here. It’s a great community to come to school in, great to retire in, but there isn’t much in between for young adults and families. </t>
  </si>
  <si>
    <t>More arts events and local concert venues. More affordable housing and continued free transit use. Continued coming together as a community to get through anything that comes along.</t>
  </si>
  <si>
    <t>We have much more art in the community (Think Mankato). Large sculptures, more bubblers like Powers designed. More events at the band shell.</t>
  </si>
  <si>
    <t>A city where residents and tourists alike have ample cultural and scenic opportunities.</t>
  </si>
  <si>
    <t xml:space="preserve">People travel to Winona from places like la crosse, Rochester and the twin cities for the restaurant's and activities </t>
  </si>
  <si>
    <t>More festivals with music</t>
  </si>
  <si>
    <t>More culture, music and arts. Focus on outdoors abs nature. More dog friendly.</t>
  </si>
  <si>
    <t xml:space="preserve">Named best small community for families - more playgrounds, more trails, more recreation for children </t>
  </si>
  <si>
    <t>We need to find a way to attract young families. We seem to have a gap in the population of people between 18-50.</t>
  </si>
  <si>
    <t xml:space="preserve">A small town with big city places and activities. Think Manhattan Kansas. </t>
  </si>
  <si>
    <t>Opportunities for activities outside of only the arts</t>
  </si>
  <si>
    <t>Destination for art, music. Food- best trail system around; lake park and levee are regular places for live music, festivals, movies and other family events; bring in big artists; small businesses fill downtown</t>
  </si>
  <si>
    <t>Lots of activities regularly - arts, food, family. Bike friendly, lots of  ethnic food options, regular tourism to draw people here from our downtown culture</t>
  </si>
  <si>
    <t xml:space="preserve">Endless cultural events, accessibility for many languages and abilities, thriving young families, and tons of block parties. </t>
  </si>
  <si>
    <t>A community theatre established for year round theatre opportunities for all ages (we need this especially coming out of COVID and with the void of the Page Series) and continued investments in trails like the Flyaway.</t>
  </si>
  <si>
    <t>A town with easy access to all kinds of outdoor recreation, very visible art and music festival and performances</t>
  </si>
  <si>
    <t>Lots of family friendly activities</t>
  </si>
  <si>
    <t>More family activities indoors for the long winters. Thinking things like an indoor playground, lazer tag, mini golf, or roller rink</t>
  </si>
  <si>
    <t xml:space="preserve">Ideally there will be more free family friendly community events. Many events are good fo kids OR adults. Not too often events for all ages. Also seems to be a lot of focus on the Arts. Arts are great! But not always kid friendly. </t>
  </si>
  <si>
    <t>Revitalize community theater traditions by expanding music, art, and theater programs</t>
  </si>
  <si>
    <t>Thriving arts and culture scene and outdoor recreation capital of the Midwest</t>
  </si>
  <si>
    <t>Outdoor fests, shows, concert all summer long. More winter activities like bring back the winter carnival!</t>
  </si>
  <si>
    <t xml:space="preserve">Almost exactly the same, only with more parking lots and jails. Hopefully festivals/art events are still a thing. </t>
  </si>
  <si>
    <t xml:space="preserve">About the same, just adding more shops and places for families to do things with each other. </t>
  </si>
  <si>
    <t>More diverse population and a true melting/blending pot.    And fewer trains</t>
  </si>
  <si>
    <t xml:space="preserve">I envision that Winona could become an inter-connected community, not only for getting around, but in regards to helping people and organizations connect better. We could be a more welcoming community that thrives on its acceptance of all people. In turn filling jobs and creating diversity in cultural/economic opportunities in Winona. </t>
  </si>
  <si>
    <t>WE continue to be a destination for tourism year round but maintain the unique and welcoming community we have always been</t>
  </si>
  <si>
    <t>An open minded community that highly values sustainability, invites and accepts community input, and has more job opportunities for college educated people.</t>
  </si>
  <si>
    <t>More family housing, rural internet access, more diverse acceptability, more dietary restricted food options</t>
  </si>
  <si>
    <t>The people live and work in peace, prosperity and beauty.</t>
  </si>
  <si>
    <t xml:space="preserve">Celebrating diversity, acceptance of equality if having the right leaders and people </t>
  </si>
  <si>
    <t xml:space="preserve">It looks fruitful. There is way more of a community aspect and everyone is in different clubs and gatherings with no hesitation. The bars are not the main attraction on the weekend. Neighborhoods are so safe, you can walk alone at night. People help eachother. </t>
  </si>
  <si>
    <t>Less infighting among elected bodies. More pro-active looking for solutions to issues (rather than reaction and lots and lots of meetings held, where there often aren't solutions, and everything starts over again a couple years later). Increased population (we are one of only a couple communities in MN that lost population in the 2020 census compared to 2010 - even comparing to other communities with large college populations). More diverse population. Increasing public school participation. Continuing historic preservation, but getting beyond thinking that "old" equals "good." Ability to retain younger families and single professionals. Working to proactively include people in activities - overcoming long-held mindset that "poor" people don't deserve to be part of activities, etc. Overcoming mindset that there are 2 Winonas - those who have been here for multiple generations, and those who are considered "new," even after living here for a couple decades. Continuing expansion of women and POC in leadership roles.</t>
  </si>
  <si>
    <t xml:space="preserve">A community that care about people and not businesses </t>
  </si>
  <si>
    <t xml:space="preserve">More smiling people! People who are happy and healthy and respect one another. More playgrounds, and people spending time together around town and on trails. Growth in diversity of cultures and ethnicities and people blended together. </t>
  </si>
  <si>
    <t xml:space="preserve">A great place for everyone to get along and not be judged according to your race , everyone would take time to get to know each other instead of passing judgement by looks and akin color </t>
  </si>
  <si>
    <t xml:space="preserve">The ideal American city where people from all walks of life are living, communing, learning and enjoying life with and from each other. </t>
  </si>
  <si>
    <t>Citizen focused</t>
  </si>
  <si>
    <t xml:space="preserve">Winona is a more culturally diverse city, a welcoming safe-haven for immigrants and refugees, open to the arts and talents newcomers have to share. Winona preserves the riverfront and trails, no longer building to block the Mississippi, but encouraging people to come to our city and take in the water, the bluffs, and our arts. </t>
  </si>
  <si>
    <t xml:space="preserve">A place where people from all walks of life feel safe and supported. Streets are safe to walk on. Diversity is celebrated. WAGES ARE LIVING WAGE or better! </t>
  </si>
  <si>
    <t>Flourishing culture-  arts, food, nature, diversity- ALL people feel welcome and safe</t>
  </si>
  <si>
    <t>Equitable.  All people have access to healthcare and decent housing... and all people are respected.  Resources are used to help people develop to their potential rather than punish &amp; incarcerate.</t>
  </si>
  <si>
    <t>welcoming, affordable, leader</t>
  </si>
  <si>
    <t>More liberal and diverse in ideas</t>
  </si>
  <si>
    <t>Less authoritarian viewpoints and more community oriented critical thinking and problem solving.</t>
  </si>
  <si>
    <t>More diverse.</t>
  </si>
  <si>
    <t>Community with more integrated population, affordable housing for low-income individuals that does not force them to live in unsafe housing (drug use; crime that is not reported due to fears of reprisal or unresponsiveness of police/government/school authorities</t>
  </si>
  <si>
    <t>24 hour bus service, housing I/2 way to Wabasha, down to Homer, deeply affordable housing abounding versus resenting arrivals from other places in the Great Plains. Welcome the stranger, the widow, the orphan. Become multiculturally diverse gender fair and disability aware with the full continuum of decent housing for all.</t>
  </si>
  <si>
    <t xml:space="preserve">Much the same, but more diverse and more equitable. </t>
  </si>
  <si>
    <t>It has finally worked its way out of doing everything it can to keep it the way "it's always been/back in 1950" and shed its "it was good enough for me, why change it" attitude when it ISN'T good enough for everyone.  Good ol' boy politics are crippling innovation, inclusion, equity, and real progress</t>
  </si>
  <si>
    <t xml:space="preserve">Winona would be a leader in climate conscious technology, put value into its youth as they will become the future and develop a strong sense of community. </t>
  </si>
  <si>
    <t>More green space, safe places for children with activities and supports, supporting all members of the community not just white cisgender heterosexual law abiding citizens</t>
  </si>
  <si>
    <t xml:space="preserve">Winona looks like a welcoming, vibrant community with mixed living/business space in a historic downtown.  It looks integrated in that people of racial/ethnic/socio-economic diversity live in shared spaces where lives intersect.  It is a model for promoting systems thinking, for building compassionate community spaces and a spot for outdoor adventure. </t>
  </si>
  <si>
    <t>Second coordinate</t>
  </si>
  <si>
    <t>Second coordinate city</t>
  </si>
  <si>
    <t xml:space="preserve">In our survey, we asked folks: What one project or issue, if addressed, would make the biggest difference in Winona? The survey received 809 responses total, and 401 people answered this question. </t>
  </si>
  <si>
    <t>1 - housing
2 - transportation
3 - economic development and 3a - downtown
4 - community services and access to gov. and 4a-education
5 - environment
6 - diversity, equity, inclusion
7 - community pride/identity
8 - land use
9 - other
10 - arts, culture, entertainment
12 - park and recreation</t>
  </si>
  <si>
    <t>housing</t>
  </si>
  <si>
    <t>Housing certainly. But there is no single approach to this issue - it needs to be approached from all angles, from large multiunit buildings to ADU conversions and everything in between. I would also like to see newer rowhouses or small townhomes that give people affordable access to home equity.</t>
  </si>
  <si>
    <t>Rental housing for families!!!</t>
  </si>
  <si>
    <t xml:space="preserve">There are so many apartments in winona. Even with having so many apartments they are expensive. </t>
  </si>
  <si>
    <t>Housing-not enough quality homes for everyone. The ones on market are very run down</t>
  </si>
  <si>
    <t xml:space="preserve">Loans for housing for those that need and want assistance </t>
  </si>
  <si>
    <t>Housing</t>
  </si>
  <si>
    <t xml:space="preserve">equitable income and housing  </t>
  </si>
  <si>
    <t xml:space="preserve">Rentals! More rentals that are affordable for families not just college kids </t>
  </si>
  <si>
    <t xml:space="preserve">Improve property maintenance codes and compliance inspections. </t>
  </si>
  <si>
    <t>Less rentable housing</t>
  </si>
  <si>
    <t>Probably the issue of affordable housing</t>
  </si>
  <si>
    <t>Improved housing that is affordable for manufacturing operators</t>
  </si>
  <si>
    <t xml:space="preserve">Affordable rentals and better housing for people who don’t own </t>
  </si>
  <si>
    <t>More affordable housing.</t>
  </si>
  <si>
    <t>Housing for young families and workers</t>
  </si>
  <si>
    <t xml:space="preserve">100% affordable housing </t>
  </si>
  <si>
    <t>more affordable housing</t>
  </si>
  <si>
    <t xml:space="preserve">Abundant housing. </t>
  </si>
  <si>
    <t xml:space="preserve">I do think that the housing situation is the one that comes up the most. Rentals are mostly for college kids and they can be gross and are not always taken care of, but the new apartments are too expensive for a single person. </t>
  </si>
  <si>
    <t xml:space="preserve">Affordable housing </t>
  </si>
  <si>
    <t xml:space="preserve">Winona NEEDS more homes for families especially for those who have walked a bad past and are trying to get back on their feet! It’s hard for those like myself  and my husband that have a bad past and a record to find a decent place to live. To many homes for college students and not enough for families in need! </t>
  </si>
  <si>
    <t xml:space="preserve">Increasing accessible housing </t>
  </si>
  <si>
    <t>Housing.  If you have housing, people will come.  It has to be affordable, too.</t>
  </si>
  <si>
    <t>Housing Access</t>
  </si>
  <si>
    <t xml:space="preserve">Housing being addressed with so many neighborhoods with houses in need of repair and yards a mess </t>
  </si>
  <si>
    <t>Decline anymore commercial housing. We have many houses that are run down and not being utilized because we have large commercial housing going up all too often. This makes the residential sections look very unwelcoming to newcomers and visitors.</t>
  </si>
  <si>
    <t>Affordable housing</t>
  </si>
  <si>
    <t>Affordable, accessible FAMILY housing</t>
  </si>
  <si>
    <t>Housing. Housing is affordable here in my opinion, but finding a home to purchase was challenging and I would have preferred being able to buy a new-build which was unavailable.</t>
  </si>
  <si>
    <t>Housing. I lived on fifth and it was unsafe. Winona has a bigger drug problem than I thought and certain areas are sketchy</t>
  </si>
  <si>
    <t xml:space="preserve">More housing </t>
  </si>
  <si>
    <t xml:space="preserve"> interest have no affect on affordable housing</t>
  </si>
  <si>
    <t xml:space="preserve">Housing seems segregated. I don’t know this issue through snd through, or how to fix it, but I suspect there’s a need for more affordable housing all over town instead of in specific areas. </t>
  </si>
  <si>
    <t>Provide more affordable housing.</t>
  </si>
  <si>
    <t xml:space="preserve">There should be more housing for people with families instead of being mostly for college students </t>
  </si>
  <si>
    <t xml:space="preserve">Clean up the dumpy rentals and make them single family dwelling so we have housing for families </t>
  </si>
  <si>
    <t>Housing and land use</t>
  </si>
  <si>
    <t>affordable housing</t>
  </si>
  <si>
    <t>More family housing being built instead of student housing</t>
  </si>
  <si>
    <t>Housing Improvements</t>
  </si>
  <si>
    <t xml:space="preserve">better zoning, I own my house and am surronded by 5 rentals with absentee landlords.  </t>
  </si>
  <si>
    <t>Renting issues.</t>
  </si>
  <si>
    <t>Housing options - too many people are buying homes in other communities because of options for housing here.  We have many friends who live in Wisconsin because there were no housing options in Winona.  We need development of new housing.</t>
  </si>
  <si>
    <t>Affordable housing for those who aren’t college kids</t>
  </si>
  <si>
    <t xml:space="preserve">Housing. It’s crazy how many run down student centered houses are allowed to be in the city. These homes should be livable places for families but they aren’t. When looking for a home this last year, I toured several houses that were split into entirely too many rooms and in a very unsafe way. There should be more regulations for how many houses can be student rentals and how rooms are able to be crammed into one space. We should be welcoming families and encouraging people to stay after they graduate. But, people won’t stay if there aren’t any options. </t>
  </si>
  <si>
    <t>Affordable family housing with access to public transportation</t>
  </si>
  <si>
    <t>Housing for families other than students.</t>
  </si>
  <si>
    <t xml:space="preserve">Better property maintenance standards. </t>
  </si>
  <si>
    <t>Single family homes</t>
  </si>
  <si>
    <t xml:space="preserve">HOUSING. I know too many people who have left because they can't find low income housing. </t>
  </si>
  <si>
    <t>Housing needs</t>
  </si>
  <si>
    <t>Housing for people other than college students</t>
  </si>
  <si>
    <t>Increase housing availability</t>
  </si>
  <si>
    <t>Prioritizing humans over businesses, specifically in terms of housing. (Tenants over landlords)</t>
  </si>
  <si>
    <t>Better housing opportunities for all socio- and economic groups.</t>
  </si>
  <si>
    <t>Safe and secure permanent housing for low income residents. Public housing is not safe and secure for long term.</t>
  </si>
  <si>
    <t>making the transit buses go longer especially on weekends, Sundays most of all cuz that's when a lot of people need it the most.</t>
  </si>
  <si>
    <t xml:space="preserve">Development of an easily accessible, safe walkway/bike path along the entire length of the riverfront within city limits, with multiple access points and parking. </t>
  </si>
  <si>
    <t xml:space="preserve">An overpass on the East End to eliminate the train issues </t>
  </si>
  <si>
    <t>A pedestrian and bike bridge over HWY 61to allow the thousands of citizens held hostage south of 61 to come safely into Winona.</t>
  </si>
  <si>
    <t>Train Traffic Good Luck</t>
  </si>
  <si>
    <t>More walking trails like lacrosse has</t>
  </si>
  <si>
    <t>A bridge over the train tracks.</t>
  </si>
  <si>
    <t>Not sure. The Broadway project I think is a waste of money, as you expand a road because it is needed, you now will compact it and move the 5th street bike route to the busier street (makes no sense) and as Winona continues to grow Broadway will need those lanes. The most recent gathering of use data was done when many Winona employers were still working from home, so the numbers are lower than actual as businesses are returning to the office. Money could be better spent on areas of need.</t>
  </si>
  <si>
    <t>An overpass on mankato across the tracks. Or new softball fields</t>
  </si>
  <si>
    <t>Re-route the trains or provide overpasses.</t>
  </si>
  <si>
    <t xml:space="preserve">Mankato and Hiway 61 congestion </t>
  </si>
  <si>
    <t>Transportation.  Many people are isolated because of their inability to access transportation.</t>
  </si>
  <si>
    <t>The railroad running straight through the town should somehow be either rerouted or have an overpass so traffic can go above it.</t>
  </si>
  <si>
    <t>Better bike lanes and places to cross the highway.</t>
  </si>
  <si>
    <t xml:space="preserve">Broadway road diet would make it much safer for people to cross. We live nearby and have young children. I don’t feel like I will ever be able to trust them crossing that road alone - I don’t even feel safe most times. </t>
  </si>
  <si>
    <t>Working with the RRs about their 2+ mile trains.  Relocating or diverting?  Fat chance   Major irritant for many.</t>
  </si>
  <si>
    <t>Making the riverfront more accessible. The tracks are a real determent to attracting people to the Levee.</t>
  </si>
  <si>
    <t xml:space="preserve">Better transportation infrastructure </t>
  </si>
  <si>
    <t>Eliminating the 4 roundabouts that MnDot thinks we need on Mankato Avenue!</t>
  </si>
  <si>
    <t>Broadway Road Diet would connect the majority of our population with the downtown district that we have been focusing on invigorating for years.</t>
  </si>
  <si>
    <t>Railroad overpass on Louisa Street incorporating an extension and new signalled intersection with Highway 61 along with extending a 4 lane road from Highway 43 to I -90.</t>
  </si>
  <si>
    <t>Over pass on mankato.  But really i suppose it depends on your vision and who you ask</t>
  </si>
  <si>
    <t>Several, I cannot say which is most important!  1. Please! Please! Remove the mean and dirty geese from Lake Park! Their presence deters many from experiencing or enjoying time at the lakes.  2. Main Street as a truck route. This is completely unreasonable as students are frequently crossing Main Street in order to attend classes at WSU. Asking trucks of such size to come to repeated complete stops is detrimental to our clean air and environment.  3. As a 'professional' pedestrian, I cannot tell you how many times I have been almost hit by vehicles as I am crossing Broadway. I feel sad to say about such a resolvable situation . . . I am lucky to be alive.</t>
  </si>
  <si>
    <t>Bridge over train crossing</t>
  </si>
  <si>
    <t>Mankato  Ave. overpass</t>
  </si>
  <si>
    <t>Safe transportation. Public transit improvement, dedicated bike lanes, safe crossings for highway 61, and sidewalks in more neighborhoods with out them.  Prioritize different types of transportation in different areas.      We have prioritized only automobile traffic, which marginalizes anyone without a car - and keeps many people in poverty.</t>
  </si>
  <si>
    <t>Bluff traverse</t>
  </si>
  <si>
    <t>I still don't think that accessible transportation has been adequately addressed.</t>
  </si>
  <si>
    <t>ROAD IMPROVEMENT!!!!!!!!!!!!!!!!!!!!!!!!!!!!!!!!!!!!!!!!!!!!!!!!!!!!!!!!!!!!!!!!!!!!!!!!!!!!!!!!!!!!!!!!!!!!!!!!!!!!!!!!!!!!!!!!!!!!!!!!!!!!!!!!!!!!!!!!!!!!!!!!!!!!!!!!!!!!!!!!!!!!!!!!!!! Also - tax the trains when they sit at intersections.  Why are they allowed to do this?</t>
  </si>
  <si>
    <t>Finish Louisa Street, connect to highway 61 and move most truck traffic from Mankato</t>
  </si>
  <si>
    <t>An overpass on the east end would be huge. It was save so much time and have added safety for ambulances and police when needed.</t>
  </si>
  <si>
    <t>Better traffic control.</t>
  </si>
  <si>
    <t>Simplifying the public transit system</t>
  </si>
  <si>
    <t>No roundabouts</t>
  </si>
  <si>
    <t>Stop the trains coming through the middle of town.</t>
  </si>
  <si>
    <t>River access</t>
  </si>
  <si>
    <t>Broadway road diet, safety for pedestrians, bike friendly community.</t>
  </si>
  <si>
    <t>City investment in pedestrian and biking infrastructure and downtown beautification projects</t>
  </si>
  <si>
    <t>Expand walkable downtown.</t>
  </si>
  <si>
    <t>GETTING PEOPLE TO STOP FOR PEOPLE IN THE CROSS WALKS AND STOPING AT STOP SIGNS AND STOP LIGHTS</t>
  </si>
  <si>
    <t>Train overpass on or around mankato? At this point, I'd settle for two ladders tied together with twine.</t>
  </si>
  <si>
    <t>Mankato Ave is very rough. Need to fix.</t>
  </si>
  <si>
    <t>improve traffic/roads by adding a Bundy Blvd. extension into the city and dealing with traffic problems caused by the railroads.</t>
  </si>
  <si>
    <t>Better roads thru the town</t>
  </si>
  <si>
    <t>Avoiding traffic circles</t>
  </si>
  <si>
    <t>An Overpass over the CP railroad at Mankato Avenue.</t>
  </si>
  <si>
    <t>Safe transportation that is not personal vehicle based</t>
  </si>
  <si>
    <t>Senior Citizens and partially handicapped need better transportation options not only for regular life but need to  get the chance to be included in the big events.</t>
  </si>
  <si>
    <t xml:space="preserve">Again, hard to say but train traffic through town gets to be problematic and now it sounds like there could be more rail traffic coming. </t>
  </si>
  <si>
    <t>Resurface the roads and no round abouts on Mankato I’m sorry but that’s the worst idea and maybe it’s time to listen to the people of the community on what we want</t>
  </si>
  <si>
    <t xml:space="preserve">better traffic flow ... roundabouts in better locations </t>
  </si>
  <si>
    <t>Public Transportation, especially for senior population.</t>
  </si>
  <si>
    <t xml:space="preserve">The ridiculous idea to add all those roundabouts on Mankato to the highway. I do believe one at Sarnia and Mankato would be beneficial, but the rest of them I think will prove to be a huge mistake, not to mention unnecessary spending. Especially at the highway where there are typically no issues. </t>
  </si>
  <si>
    <t xml:space="preserve">ALL of them. But the roads and train tracks that go THROUGH town they need to be rerouted out of the middle of town </t>
  </si>
  <si>
    <t>DONT PUT IN THE ROUNDABOUT ON 61</t>
  </si>
  <si>
    <t>Winona Bridge project</t>
  </si>
  <si>
    <t>Pedestrian and bike safety</t>
  </si>
  <si>
    <t xml:space="preserve">1. Develop a dedicated bike path system, both in and around the city. </t>
  </si>
  <si>
    <t>Free busing for all.</t>
  </si>
  <si>
    <t>Improving facilities and options for biking. Making it easy and safe for everyone to bike around without owning a car. Improves options for everyone and lowers cost of transportation</t>
  </si>
  <si>
    <t>Fix Broadway!</t>
  </si>
  <si>
    <t>Roads/construction. Make more overpasses of railroads it creates too much traffic jams</t>
  </si>
  <si>
    <t>Bolstering small business opportunities and success</t>
  </si>
  <si>
    <t xml:space="preserve">West end abandoned buildings </t>
  </si>
  <si>
    <t>Stop putting up giant buildings</t>
  </si>
  <si>
    <t>Updating basic infrastructure maintenance.   Deteriorated streets, curbs, and sidewalks keep areas from looking truly nice.</t>
  </si>
  <si>
    <t>The town looks like a dump due to heavy drinking, recklessness and drugs. The natural beauty of Winona is great, but the houses and business look like crap</t>
  </si>
  <si>
    <t xml:space="preserve">More food options </t>
  </si>
  <si>
    <t>More retail stores</t>
  </si>
  <si>
    <t>Big name stores like Kohls or TJMaxx so we don't have to leave Winona to shop. We need to leave town to shop for dressy clothes, etc.</t>
  </si>
  <si>
    <t xml:space="preserve">Winona struggles to invite and keep restaurants, we need to do some research into what’s happening and how to fix the problem so we can enjoy wide varieties of meal options  </t>
  </si>
  <si>
    <t>adding more healthy food options for restaurants/quick food options (Panera, chipotle, etc.)</t>
  </si>
  <si>
    <t xml:space="preserve">Less welfare for able body working people </t>
  </si>
  <si>
    <t>Well it'd certainly be nice to find a job that I could afford to buy things again because that hasn't been a thing since I moved here.</t>
  </si>
  <si>
    <t>Getting rid of the drugs off the streets, stop allowing for more housing for low income, getting people to work.</t>
  </si>
  <si>
    <t>The technology. I think it would improve the town greatly</t>
  </si>
  <si>
    <t>Expansion and bring more options for businesses into town</t>
  </si>
  <si>
    <t>The economy is more active and circulating</t>
  </si>
  <si>
    <t xml:space="preserve">More local businesses geared towards 20s/30s/40s aged people. </t>
  </si>
  <si>
    <t xml:space="preserve">More business activities that can be done- maybe some dancing that can be done inside. Better ability to use Latsch </t>
  </si>
  <si>
    <t xml:space="preserve">More/better places to eat (has gotten a lot better!), more diversity </t>
  </si>
  <si>
    <t>Professional work opportunities increasing</t>
  </si>
  <si>
    <t>Developing a pipeline to retain college students in fulfilling careers. Most leave after graduating, or can't find gainful employment.</t>
  </si>
  <si>
    <t>A wider a range of high quality and affordable restaurants. Not just chain restaurants like fast food.</t>
  </si>
  <si>
    <t xml:space="preserve">Investing in local non-profits </t>
  </si>
  <si>
    <t>Investment in Winona. That's very broad, I know, but the biggest reason positive change comes to Winona is because too many people are content to gripe / resistant to change / take their business elsewhere. As a lifelong resident, I've seen my entire life how people complain that there aren't good restaurants and entertainment venues in town, while at the same time providing very little incentive for people to bring them here. On the whole, Winonans don't put their money where they live.</t>
  </si>
  <si>
    <t xml:space="preserve">Make it more pet friendly and allow more small business to open. Took forever to get a food truck and brewery. </t>
  </si>
  <si>
    <t>Rebuild the west end of Winona and have way more kid/family oriented places and things to do and for all seasons!</t>
  </si>
  <si>
    <t>things to do for the college kids etc, and places to eat other than fast food</t>
  </si>
  <si>
    <t>The economic development</t>
  </si>
  <si>
    <t>I don't really know the answer to this.   I would really like to see some nice restaurants that are not fast food. And a supper-club type place.</t>
  </si>
  <si>
    <t>an actual real mall with major national stores and services</t>
  </si>
  <si>
    <t xml:space="preserve">more retail shops and businesses </t>
  </si>
  <si>
    <t xml:space="preserve">Helping small businesses would help the economy. </t>
  </si>
  <si>
    <t>A sales tax and a major push on street repairs and bike lanes.</t>
  </si>
  <si>
    <t xml:space="preserve">Have higher building codes that insist on repairs, maintenance of property </t>
  </si>
  <si>
    <t>I would love to see more locally-owned restaurants with variety. I think this is something that will contribute to making Winona more of a destination for visitors.</t>
  </si>
  <si>
    <t xml:space="preserve">Businesses nation wide are dealing with staffing shortages including businesses in Winona. </t>
  </si>
  <si>
    <t xml:space="preserve">Bringing more chain sit down restaurants or involving the colleges more in the community </t>
  </si>
  <si>
    <t>Scholarship Programs</t>
  </si>
  <si>
    <t>The restrictions on food trucks</t>
  </si>
  <si>
    <t xml:space="preserve">Adding new businesses; more coffee shops and more restaurants  </t>
  </si>
  <si>
    <t>Neighborhood development</t>
  </si>
  <si>
    <t>Invest more in small businesses, especially restaurants.</t>
  </si>
  <si>
    <t xml:space="preserve">Stop spending so much of the budget on our public safety.  </t>
  </si>
  <si>
    <t>economic support for young people with families... high quality jobs, affordable housing, internet and daycare access, high quality schools</t>
  </si>
  <si>
    <t>Focusing development and developing people and their skills to be successful in life.</t>
  </si>
  <si>
    <t>Finding a company that produces durable goods that people need and use everyday, that would be willing to build a new factory that could provide well paying jobs for both skilled and unskilled labor.</t>
  </si>
  <si>
    <t xml:space="preserve">Daycare! Especially infant care, it's such a need for people to keep working but so hard to find </t>
  </si>
  <si>
    <t>A new senior building</t>
  </si>
  <si>
    <t>County and city government working more closely</t>
  </si>
  <si>
    <t>for seniors - an active community center</t>
  </si>
  <si>
    <t xml:space="preserve">More events for the college age indviduals to get involved in the community and reach out from the same groups they hang out with. </t>
  </si>
  <si>
    <t>New Friendship Center</t>
  </si>
  <si>
    <t xml:space="preserve">Updating the beach, the mall, having more community activities in the winter, having rape posts like on campus around downtown </t>
  </si>
  <si>
    <t xml:space="preserve">Get stuff for the kids and the teenagers to do get them out side get them out of trouble </t>
  </si>
  <si>
    <t xml:space="preserve">Increased access to fitness and healthy living choices. </t>
  </si>
  <si>
    <t>In-patient mental health/addiction services.</t>
  </si>
  <si>
    <t>Mental health</t>
  </si>
  <si>
    <t>Probably getting over the pandemic. Beyond that, probably giving citizens more control over schools, local government, etc.</t>
  </si>
  <si>
    <t>More options for kids. Not many playgrounds, and very few things for young children in the winter.  Childrens museums, indoor playgrounds, children's centers, etc</t>
  </si>
  <si>
    <t>Lack of getting word out on events.   More “in between” places to go for beverages or dine. I don’t want another dive bar, but also don’t want a crazy fancy place! Would love a gastropub or place with music events that isn’t geared for college crowd. Nicer but non pretentious type places.</t>
  </si>
  <si>
    <t>Improve our medical care by expanding Winona Health staff with qualified specialists!</t>
  </si>
  <si>
    <t>The government and the masses</t>
  </si>
  <si>
    <t>Drugs &amp; addictions, mental health. Inpatient center.</t>
  </si>
  <si>
    <t>Allowing for public comment at city council meetings and other commissions. Currently there is no way for public comment outside of very specific circumstances, and it feels like council members and commissioners are very disconnected from the public, whether by choice or by accident.</t>
  </si>
  <si>
    <t xml:space="preserve">We need more resources for mental health in our community so that families don't have to wait months to a year to receive the support so desperately needed, especially for the children in our community. Related, cultural competency among the community, especially our leaders and public school district would make a HUGE difference. </t>
  </si>
  <si>
    <t>summer staffing in the parks to provide a place where all children can gather to have equal access to non-competitive, engaging activities in the outdoors</t>
  </si>
  <si>
    <t xml:space="preserve">Before anything can be planned or implemented for the future Winona needs to get it’s act together regarding control of Covid. Vaccine and mitigation mandates clearly work. Winona needs get off gridlock and implement them. </t>
  </si>
  <si>
    <t>Lack of mental health services, lack of services for youth</t>
  </si>
  <si>
    <t>Dismantling the law enforcement culture and supporting the community health culture.</t>
  </si>
  <si>
    <t>Defunding the police and injustice system and investing in community support systems through non-coercive mental health &amp; addiction services, food security, education, housing, and health care.</t>
  </si>
  <si>
    <t xml:space="preserve">A community clinic and support space downtown. There is a huge jail and yet no mental health and addiction services? It’s criminal. </t>
  </si>
  <si>
    <t xml:space="preserve">A community support clinic downtown, it would have a CAHOOTS model alternative response team, non-coercive mental health and addiction services, on site support for housing. Community led programming. I know there is money coming from ARPA to support this. There are no longer excuses for our elected officials to do nothing and solely invest in punitive institutions while we sit without these vital resources. </t>
  </si>
  <si>
    <t>Moving the Friendship Center to the East Rec Center. It would allow space for residents of all ages to interact with each other.</t>
  </si>
  <si>
    <t>service</t>
  </si>
  <si>
    <t xml:space="preserve">Mental health services that are actually accessible. So many people in this city have experienced trauma, addiction, racism, or financial insecurity. There are people who have major issues that aren’t addressed and then they go to jail and it’s made worse. </t>
  </si>
  <si>
    <t>Put a HAZELDEN SOUTH in Lourdes, Tau and Mary hall to balance with Rochester DMC reputation. Provide youth crisis beds and treatment in town. Provide CD Detox in town.</t>
  </si>
  <si>
    <t xml:space="preserve">East Rec revitalization for the benefit of the East End community members, not just for the elderly. </t>
  </si>
  <si>
    <t>Things for familes to do. Make it more family friendly instead of college friendly</t>
  </si>
  <si>
    <t>Indoor/cold weather family attractions &amp; activities</t>
  </si>
  <si>
    <t>Too many industrial businesses and not enough things to do for those who live here.</t>
  </si>
  <si>
    <t>Less bars and more enjoyable activities</t>
  </si>
  <si>
    <t>Green movement</t>
  </si>
  <si>
    <t>Curbside, municipal composting</t>
  </si>
  <si>
    <t>A way to keep Winona clean and not full of trash to keep everything looking nice</t>
  </si>
  <si>
    <t>Plant more trees</t>
  </si>
  <si>
    <t xml:space="preserve">keeping our environment clean &amp; beautiful as it is one of our biggest draws </t>
  </si>
  <si>
    <t>Make the most of our location- embrace the significance of the Mississippi River</t>
  </si>
  <si>
    <t>Preserving the beauty and not destroying it with big business building by the river!!!! Taking down buildings like the YMCA for a business parking lot.</t>
  </si>
  <si>
    <t>The Health of Lake Winona and our other surrounding natural areas. The Lake is in need of serious improvement.</t>
  </si>
  <si>
    <t>Dredge small lake winona</t>
  </si>
  <si>
    <t>Natural resource (water, energy) sustainability</t>
  </si>
  <si>
    <t>Anything to do with green space/sustainability, along with quality of home life (by which I mean ensuring clean air, quality maintenance of rentals, safety of neighborhoods, safe play space for all).  Sorry--I guess that's more than one!</t>
  </si>
  <si>
    <t>Integrating our commercial/industrial areas, especially along the riverfront, with nearby residential neighborhoods with  consideration of environmental and quality of life impacts.</t>
  </si>
  <si>
    <t>industrial pollution</t>
  </si>
  <si>
    <t>Clean Lake Winona</t>
  </si>
  <si>
    <t xml:space="preserve">A comprehensive Sustainability plan that focuses on fusing environmental planning and social justice. </t>
  </si>
  <si>
    <t xml:space="preserve">ACCESSIBILITY!!!!!!!! In a place with many historic locations accessibility is often compromised in the name of “historic accuracy.” The roads and sidewalks, especially downtown!!, are inaccessible. I know that there is a resistance to increase parking, with the reasoning being “people just need to be willing to walk more” to their destination. This for many is not an option and this resistance is very abelist. The sidewalks are also not all kept up the best making mobility aids difficult to use. The curb ls at the ends of sidewalks to the streets are often inconsistent. While I Understand that the poetry in the sidewalk is supposed to add a unique artistic experience, it has brought up accessibility issues. The uneven sidewalk with the indents of the poems and the increased debris that is attracted to the cut outs make mobility aids difficult. The sidewalks are not extremely wide, especially in areas with trees and the supporting mulched area, and when people stop around a poem it creates areas that are inaccessible. Realistically we know that not all people will move when asked. We see many people using the streets with their mobility aid rather than the sidewalks because they are more consultant surfaces. This creates a danger for traffic and the pedestrian. Snow removal is also an issue. </t>
  </si>
  <si>
    <t xml:space="preserve">Equity- we need to figure out how to better integrate/welcome the marginalized groups in Winona </t>
  </si>
  <si>
    <t>Inclusivity, building community where everyone is welcome</t>
  </si>
  <si>
    <t xml:space="preserve">Equitable expansion and accessibility of resources— parks, transportation </t>
  </si>
  <si>
    <t xml:space="preserve">Addressing how to make the community feel safer and more welcoming to people of color. </t>
  </si>
  <si>
    <t>Addressing racism, homophobia, transphobia throughout every facet of the community. It would affect the public library, housing, policing, restaurants, transportation, everything.</t>
  </si>
  <si>
    <t xml:space="preserve">Racial issues are prevalent here. I don't think Winona is very welcoming to people of color. </t>
  </si>
  <si>
    <t xml:space="preserve">Accessibility and equality </t>
  </si>
  <si>
    <t xml:space="preserve">Inclusivity,  celebrating diversity </t>
  </si>
  <si>
    <t>Community access equity across socio-economic classes in Winona including housing, transportation, educational access.</t>
  </si>
  <si>
    <t>More diversity and thus more inclusivity</t>
  </si>
  <si>
    <t>Become more welcoming, resources for a variety of people, better restaurants, more housing (affordable)</t>
  </si>
  <si>
    <t>Equity</t>
  </si>
  <si>
    <t xml:space="preserve">Winona is extremely provincial and still has a lot of exclusionary behaviors going on. A project directly focused on bringing more voices to the table to influence the future of the city would have a big impact. </t>
  </si>
  <si>
    <t>A fusion of ethnic cultures</t>
  </si>
  <si>
    <t>Addressing latent racism in the community as evidenced in schools and distrust between people of color and police</t>
  </si>
  <si>
    <t xml:space="preserve">Racial equity. </t>
  </si>
  <si>
    <t>Creating more opportunities for diversity in the use of parks and recreation, creating safe spaces for everyone</t>
  </si>
  <si>
    <t xml:space="preserve">I think welcoming people - though I think we claim to be I don’t always see it. I think enough is done to give that image but not always sure it’s true. Now this is coming from me, a run of the mill middle aged white mom. Not trying to Insert race into this but I can see how our city tries to put off that image of being accepting but I’m not sure we are. I can see poor people or people that don’t speak English or maybe have trouble with the law or made some mistakes still looked down on. I think the amount of money we all earn still is huge and a barrier to people. </t>
  </si>
  <si>
    <t>Building community. Get everyone to work together.</t>
  </si>
  <si>
    <t>Less crime.</t>
  </si>
  <si>
    <t>We need more every day people in town getting involved in everything instead of people with political agendas they want to shove down everyone else’s throats.</t>
  </si>
  <si>
    <t>Reputation problem</t>
  </si>
  <si>
    <t xml:space="preserve">Winona people need to realize how great the town is and change their attitude from “winona sucks” to “holy crap look at all of this great stuff!” Winona needs a “visit winona” for its own locals. </t>
  </si>
  <si>
    <t>Getting past the quarantine, to allow/encourage people to meet again.</t>
  </si>
  <si>
    <t>More hospitality and friendly neighborhoods</t>
  </si>
  <si>
    <t xml:space="preserve">Winona needs a moral boost. So many people are discouraged, and look to the past and compare it to now. Towns of smaller sizes are thriving in ways that we can't compare. Why is that? I'm going to sound like a broken record, but downtown revitalization is important. </t>
  </si>
  <si>
    <t>Safety - Make sure everyone feels safe valued and cared for</t>
  </si>
  <si>
    <t>Bring back families to the center of Winona instead of just out in the valleys or on the bluffs.  Less reliance on motor vehicles, more sense of community, more business downtown.</t>
  </si>
  <si>
    <t>Intentional community building. If community members have greater empathy and opportunities to feel seen and heard, we can begin the process of building a shared agenda.</t>
  </si>
  <si>
    <t>BLOCK PARTIES! (I had to.... I'm pretty enthusiastic about them and genuinely believe they help in making a neighborhood feel like a community)</t>
  </si>
  <si>
    <t>More pride in civic endeavors</t>
  </si>
  <si>
    <t>Community publicity, let more people know this beautiful place</t>
  </si>
  <si>
    <t>The number of people, the publicity of the city</t>
  </si>
  <si>
    <t>The culture of the city, the image</t>
  </si>
  <si>
    <t>Image and population of the city</t>
  </si>
  <si>
    <t>Distinctive urban culture</t>
  </si>
  <si>
    <t>technology - depends on the goals rather than just jumping on the latest innovation. The two new paved parking lots downtown at river are very disappointing. Not sustainable at all - where is the runoff from impervious surfaces ending up. Why does this city allow such development?</t>
  </si>
  <si>
    <t>Stop tearing down buildings/land for parking lots! The recent one on the corner of Huff and 3rd used to just be a grassy patch and I often saw it used for families playing catch outside and fostering imagination and now I rarely see people parking there. Feels like a waste of space and resources</t>
  </si>
  <si>
    <t>Downtown PARKING!!!!</t>
  </si>
  <si>
    <t>Need more downtown parking.</t>
  </si>
  <si>
    <t xml:space="preserve">Do something different with all of the asphalt at the bottom of the bridge with all of the parking lots and now a jail that we shouldn't be building. Frustrating and disappointing. </t>
  </si>
  <si>
    <t xml:space="preserve">I think better use of the levy and the parking situation in the downtown area.  stressful to manuever in that area and find parking.  </t>
  </si>
  <si>
    <t>More recreational space or restaurants next to the river. More access to the view of the river.</t>
  </si>
  <si>
    <t>Really opening up the riverfront from one end of town to the other as public park space. Having Lake Winona as the park/recreation focal point and the town turn it's back so much on the river is odd.</t>
  </si>
  <si>
    <t xml:space="preserve">More parking.  It is very strained when shopping downtown or small business   </t>
  </si>
  <si>
    <t xml:space="preserve">More downtown parking. It's absolutely ridiculous how parking is so awful. It's an absolute nightmare working downtown and having to find parking all day.  </t>
  </si>
  <si>
    <t xml:space="preserve">Prioritizing our outdoor spaces. I don't think we utilize our space along the river in the best way for public access and for environmental protection and appreciation. </t>
  </si>
  <si>
    <t>Keeping access/parking available to the levee. No hotel blocking this access(I.e.behind the theater.)</t>
  </si>
  <si>
    <t>Have fewer parking lots and consolidate parking into one or two ramps.</t>
  </si>
  <si>
    <t>Land use: repurpose and rezone some of the riverfront to create a public draw to it...there is not enough attractive river frontage in comparison to the industrial uses.</t>
  </si>
  <si>
    <t>Downtown Parking</t>
  </si>
  <si>
    <t xml:space="preserve">Making Winona welcoming and visually appealing.  A jail at the foot of the bridge is not the best use of prime visibility. </t>
  </si>
  <si>
    <t>Increased use of waterfront property for dining, housing, entertainment, and recreation</t>
  </si>
  <si>
    <t xml:space="preserve">The future of the Theater parking lot. Levee park walkway </t>
  </si>
  <si>
    <t>Not sure...</t>
  </si>
  <si>
    <t>Don’t know</t>
  </si>
  <si>
    <t>Unsure at this time</t>
  </si>
  <si>
    <t>I can't think of one.</t>
  </si>
  <si>
    <t>Abolition</t>
  </si>
  <si>
    <t>Better to him</t>
  </si>
  <si>
    <t xml:space="preserve">Not sure. </t>
  </si>
  <si>
    <t>Not sure.</t>
  </si>
  <si>
    <t>9</t>
  </si>
  <si>
    <t>Keeping the old building, finding things for kids to do like roller skating, getting some shops on the west end of town stop the round abouts on Mankato as how are people suppose to cross if walking or biking even the highway one</t>
  </si>
  <si>
    <t>There's actually two projects or issues I would have dress and would make the biggest difference in Winona off one being the housing issue for people that have criminal backgrounds so that they have a place to live and to the transportation issue with the bus system currently and changing that to back to the way it used to be and the buses running every 15 minutes on the hour instead of every 45 minutes on the hour</t>
  </si>
  <si>
    <t>Revenue streams &amp; Housing   House: not just affordable housing for renting and single families, but decent rentals for families that they can afford and be able to save for future homebuying. This also is dependent on wages and benefits. Manufacturing in Winona has a long history of not paying a livable wage and providing benefits that would allow for an employee to be able to afford homeownership.  Revenue - Current homeownership is becoming non-sustainable due to the continued annual increases in taxes from the county, city and WAPS.  We need to come up with additional revenue streams which give us a return on our investments.  For example, we've invested millions in 'arts / culture' (e.g. Masonic building) and there is no foreseeable return on investment. The city can talk about all the money that comes into the city for these events, but who is really benefitting? Not the local homeowners!  Why don't we consider tickets fees for every event ticket sold?  If we want people to stay in Winona and buy homes, shop at our stores and send their children to our schools, we must have affordable and sustainable homeownership. We cannot continue to develop this city on the backs of homeowners. I'd like to see an assessment of the benefits (TIFs) that the builders have received. How has any of the new building developments helped our tax base? How has it helped me as a home owner?</t>
  </si>
  <si>
    <t>Right now, housing and childcare</t>
  </si>
  <si>
    <t xml:space="preserve">If I were homeless or struggling financially... I would say affordable housing and childcare.  Having access to those things would change the trajectory of people's lives (I know it's more complicated than that).  I also think shifting our transportation systems from being car-centric to walker/biker/public transit centric... Winona would be safer, more connection and more environmentally friendly.  </t>
  </si>
  <si>
    <t>The issue that would make the biggest difference to me right now would be housing, I’m not a student but I’m not a home-owner and I’ve struggled to find appropriate options in-between. I think addressing the lack of mental health care providers combined with lack of accessibility would also make a big difference in Winona</t>
  </si>
  <si>
    <t>conservation efforts for our unique ecosystem &amp; helping our small businesses thrive (sorry, couldn't pick one)</t>
  </si>
  <si>
    <t>housing and transportation (I know that's two!)</t>
  </si>
  <si>
    <t xml:space="preserve">Planning community events that would include people of all ages. </t>
  </si>
  <si>
    <t>More programs for families that are outside of Monday through Friday 8-5</t>
  </si>
  <si>
    <t>Incorporating big community events that appeal to all members of the community</t>
  </si>
  <si>
    <t>Some entertainment other then bars</t>
  </si>
  <si>
    <t xml:space="preserve">Touched on this in #2. We need a bigger draw for younger family’s. Almost no night life outside of going to a bar, lack of entertainment sources. </t>
  </si>
  <si>
    <t>More culture</t>
  </si>
  <si>
    <t>More focus on fine arts. We have such potential and it's completely ignored at the city govt level.</t>
  </si>
  <si>
    <t>Transofroming the Masonic building into an arts-centered space for performances, studios, public meeting space, offices.</t>
  </si>
  <si>
    <t>Developing events in downtown that would attract people as visitors</t>
  </si>
  <si>
    <t xml:space="preserve">Continued comprehensive development of outdoor recreation and more art and music development </t>
  </si>
  <si>
    <t>Creating more of an entertainment an attraction filled downtown. Shops and a lot of places to eat but not a lot of places to just spend time and engage without doing one or the other</t>
  </si>
  <si>
    <t xml:space="preserve">Institutional (and business) dedication to making Winona an arts-education destination.  </t>
  </si>
  <si>
    <t xml:space="preserve">Prioritizing community events that are all inclusive (for all ages, cultures, etc). Utilizing the outdoor spaces for more community events.  </t>
  </si>
  <si>
    <t xml:space="preserve">Access to trail maps in town would be very helpful for tourists, new community members, and people from nearby communities. At sole sport, we were constantly asked for this by customers </t>
  </si>
  <si>
    <t xml:space="preserve">Winona needs more recreation like open ice skating and rock climbing and field complexes people don’t have the opportunity to enjoy time outdoors because fields are owned by cotter and the ice arena has open ice for one hour once a week the people of Winona should have more opportunities to enjoy public facilities </t>
  </si>
  <si>
    <t>Implementing a stronger trail system meant for outdoor recreation with an emphasis on mountain biking.  This would no doubt draw in many more people from other areas and greatly increase use by local residents.  I honestly believe this could really help out the city.  Just look at other towns and cities that made strong efforts to bring in outdoor enthusiasts.  These places have seen strong economic growth and an increased sense of community.</t>
  </si>
  <si>
    <t xml:space="preserve">Upgrading the biking and hiking trails.   </t>
  </si>
  <si>
    <t>A large dog park at Lake Park would make a large difference. It would be a great place to be in nature and get to know neighbors better. Fostering community in a healthy, positive manner.</t>
  </si>
  <si>
    <t>More outdoor recreation. Develop more hiking /biking trails, offer more ways to get people outside, etc.</t>
  </si>
  <si>
    <t>Developing an inter-connected system of biking, hiking, and walking trails</t>
  </si>
  <si>
    <t xml:space="preserve">Parks and Recreation, Downtown development </t>
  </si>
  <si>
    <t xml:space="preserve">Invest in parks and recreation and amenities for children. Bike pedestrian safety linking suburbs. Fixing up deteriorated areas </t>
  </si>
  <si>
    <t>Outdoor recreation. I think a new skatepark should be funded by the city as well as upgrades and maintenance to the mountain bike trails.</t>
  </si>
  <si>
    <t xml:space="preserve">Making an investment in Winona lake park both east and west. That is the heart of Winona. There isn’t a single place for people (particularly who are older, grandparents) to get together (inter generational and interracial… diversity) and socialize, drink coffee east something together by the lakes. Winters are too long, not everyone snowshoes or hikes. People like watching other people and nature. Parks in minneapolis have those opportunities. </t>
  </si>
  <si>
    <t xml:space="preserve">Trails in Bluffside Park.  Mtn. biking / hiking trails improve quality of life for residents and help attract and retain a younger workforce.  Not to mention the tourism.  </t>
  </si>
  <si>
    <t xml:space="preserve">More recreation on the river front-trails, beaches, etc </t>
  </si>
  <si>
    <t>Parks</t>
  </si>
  <si>
    <t xml:space="preserve">I would like to see public restrooms in levee park, why spend so much fixing up the park and then place portable toilets in it. </t>
  </si>
  <si>
    <t>Accessibilty. We are not very friendly to travelers or guests - no public toilets, very few water fountains. We could even use more covered areas for sitting.</t>
  </si>
  <si>
    <t>More mountain bike trails could make this town a hub for mountain biking. Look at towns like Bentonville in Arkansas that now have a huge economic boom because of bikes</t>
  </si>
  <si>
    <t>We could really use an indoor track that is open and free to the community and the Masonic Theatre needs to be completed and opened for use.</t>
  </si>
  <si>
    <t>Youth Athletic options</t>
  </si>
  <si>
    <t>Update the bluff trails!!!! They are dangerously neglected. Would bring money to town if they were improved. Proven idea, look at LaCrosse!</t>
  </si>
  <si>
    <t>Development of a sustainable outdoor recreation system.</t>
  </si>
  <si>
    <t xml:space="preserve">More accessible green space, with natural play ground and shade. </t>
  </si>
  <si>
    <t>A better, wider, safer trail with better erossion control on the backside of Sugar Loaf.</t>
  </si>
  <si>
    <t>Better use of the bluff side parks.</t>
  </si>
  <si>
    <t xml:space="preserve">Recreation infrastructure. Public-private partnerships have pushed investment in and development downtown of infrastructure appealing to a demographic that currently does not exist in Winona. With MN residents now able to telework and looking to move out of the cities, Winona has the unique opportunity to capture their attention by also offering other amenities they are leaving behind like more safe and protected biking infrastructure and access to rentable equipment (including adaptive equipment). A non-insignificant group has stayed in Winona for it's potential for world-class biking, hiking and climbing. The city should act NOW to increase accessible recreation infrastructure in order to captivate the attention of young professionals who would find our little river town charming and participate in much needed community engagement and stewardship. </t>
  </si>
  <si>
    <t>Adding more mountain bike trails</t>
  </si>
  <si>
    <t>Developing the outdoor recreation economy</t>
  </si>
  <si>
    <t>Rebuilding and improving our off-road trail systems to attract more regional outdoor enthusiasts</t>
  </si>
  <si>
    <t xml:space="preserve">A river bike path </t>
  </si>
  <si>
    <t>More outdoor gathering space and play space</t>
  </si>
  <si>
    <t>3a</t>
  </si>
  <si>
    <t xml:space="preserve">better utilization of the riverfront part of downtown. </t>
  </si>
  <si>
    <t>Improve Levi park</t>
  </si>
  <si>
    <t xml:space="preserve">The river front - reclaiming it from the grain elevators eyesore and truck traffic would make our town so much more beautiful </t>
  </si>
  <si>
    <t xml:space="preserve">The farmers market could use a permanent site with protection for bad weather days. </t>
  </si>
  <si>
    <t xml:space="preserve">Better development downtown. </t>
  </si>
  <si>
    <t>Developing downtown. More independent retail, arts, restaurants, etc.</t>
  </si>
  <si>
    <t>Riverfront retail/restaurant development</t>
  </si>
  <si>
    <t>Downtown</t>
  </si>
  <si>
    <t>Restore downtown with 2 or 3 major retailers to build around.</t>
  </si>
  <si>
    <t>Developing a reason fro people to be downtown. Something unique that draws people in.</t>
  </si>
  <si>
    <t>Levi development</t>
  </si>
  <si>
    <t>Focus on the Riverfront</t>
  </si>
  <si>
    <t xml:space="preserve">Economic development, especially downtown. I would love to see additional restaurants, bars, and retail. </t>
  </si>
  <si>
    <t xml:space="preserve">Continuing to revitalize the downtown area by making downtown Winona more of a destination with more local shopping and dining opportunities and events. </t>
  </si>
  <si>
    <t>Improve down town area</t>
  </si>
  <si>
    <t>Downtown needs the most help, and there needs to be a better way to make the community aware of new businesses opening in the area. It can't all be left up to the store owners.</t>
  </si>
  <si>
    <t>Revitalize the downtown even more</t>
  </si>
  <si>
    <t>more restaurants downtown</t>
  </si>
  <si>
    <t xml:space="preserve">Make the downtown area more attractive </t>
  </si>
  <si>
    <t xml:space="preserve">Bring commercial businesses back to the west end and develop downtown </t>
  </si>
  <si>
    <t xml:space="preserve">Downtown development while supporting current small businesses </t>
  </si>
  <si>
    <t xml:space="preserve">Making the downtown more vibrant.  More places to shop and eat.  </t>
  </si>
  <si>
    <t xml:space="preserve">Further development of downtown retail, dining and entertainment </t>
  </si>
  <si>
    <t>60 Main street project.  Getting a hotel in the downtown area</t>
  </si>
  <si>
    <t xml:space="preserve">Riverfront. Wish it was a lot nicer. Downtown. </t>
  </si>
  <si>
    <t>Sustaining local businesses downtown with emphasis on local artisans, products, and services</t>
  </si>
  <si>
    <t>Develop the riverfront</t>
  </si>
  <si>
    <t>greater diversity in local shopping to fill out the many empty store fronts downtown.</t>
  </si>
  <si>
    <t>building a venue like the La Crosse Center would significantly help Winona in so many ways.</t>
  </si>
  <si>
    <t>We need a better downtown</t>
  </si>
  <si>
    <t>Making sure the mall and downtown areas don’t have empty storefronts, but rather have unique stores and restaurants to bring in tourism and to have places for area families to shop/play.</t>
  </si>
  <si>
    <t>Riverfront growth</t>
  </si>
  <si>
    <t>The downtown area</t>
  </si>
  <si>
    <t xml:space="preserve">Downtown revitalization </t>
  </si>
  <si>
    <t>Downtown development and improvement</t>
  </si>
  <si>
    <t>Investment in downtown.  Streetscaping and improving connections through downtown from the levee and residential neighborhoods.  Strategic redevelopment of key properties.  Incentives to improve historic structures, etc..</t>
  </si>
  <si>
    <t>Economic Development - we need to attract people to come and stay here by building boutique hotels and offering way more of a variety of restaurants.</t>
  </si>
  <si>
    <t>Getting behind downtown and bringing it to greater life</t>
  </si>
  <si>
    <t>Expanding the farmers market and enhancing the levee entrance area to make the market better</t>
  </si>
  <si>
    <t>Lets make the original downtown and Levee Park most coherent.   A must go to site.</t>
  </si>
  <si>
    <t>Downtown beautification.</t>
  </si>
  <si>
    <t>Having and keeping the farmers market</t>
  </si>
  <si>
    <t>I think a grant for the downtown area would go a long way to make this a destination town.  I envision all of the fronts of the downtown businesses with facelifts that make them all look like an old river town with so many different shops that Winona becomes a destination town similar to Galena, IL.</t>
  </si>
  <si>
    <t>Clean up downtown.  Make storefronts attractive, more flowers, out side seating, inform people.  So many are totally unaware of what there is to do, what stores exist etc etc</t>
  </si>
  <si>
    <t>nicer looking buildings as you come down off the bridge into winona</t>
  </si>
  <si>
    <t>I am a great believer in conserving our history in our public and private buildings and would like to see even more reuse of many of these fine structures from the past. I would also like to see the riverfront developed more fully as a public entrance point to our city. The Levee project should serve as a beginning.</t>
  </si>
  <si>
    <t xml:space="preserve">Hotel downtown </t>
  </si>
  <si>
    <t>Riverfront hotel and dining with dock access close to downtown. We are never going to successfully develop downtown without a higher end hotel near downtown to drive foot traffic.</t>
  </si>
  <si>
    <t xml:space="preserve">Downtown and use of the river more. </t>
  </si>
  <si>
    <t>4a</t>
  </si>
  <si>
    <t>New Elementary School</t>
  </si>
  <si>
    <t>A partnership between the public schools, the city and business leaders to collaborate in a way that lifts up the working poor.  No one entity can do it alone, but a comprehensive program might.  https://swifoundation.org/what-we-do/grow-our-own/</t>
  </si>
  <si>
    <t>Verbally supporting our public schools will benefit our entire community.</t>
  </si>
  <si>
    <t>Improved Public Schools.</t>
  </si>
  <si>
    <t xml:space="preserve">Commitment to improve the public pre-k 12 school system, including programming, quality and facilities. </t>
  </si>
  <si>
    <t xml:space="preserve">Support public schools </t>
  </si>
  <si>
    <t>Can't narrow down to one, so here are two:  * Housing (more availability of affordable/workforce housing)  * Healthier public school district</t>
  </si>
  <si>
    <t>Improving the perception of the public schools, continue to make progress towTd sustainability, promoting cultural inclusiveness (sorry that’s like 3!)</t>
  </si>
  <si>
    <t>In our community conversations, we're asking: When you think about your future in Winona, what do you want to see change? What issues do you want to see addressed? These comments are from pop-up events, individuals, and group conversations with a total participation of 361.</t>
  </si>
  <si>
    <t>Winona needs to concentrate on affordable housing - difficult to find land that can be developed reasonably, especially with the bluffs and the river. Twin homes and quad homes would be advantageous. We hear that housing is expensive here. Sometimes this is a drawback to winona - tough to find a place to live.</t>
  </si>
  <si>
    <t>housing - connected to schools conversation</t>
  </si>
  <si>
    <t>housing choice - apartments as well</t>
  </si>
  <si>
    <t>main square, a lot of excitement but not applicable to a young professional</t>
  </si>
  <si>
    <t>middle range of housing - there is appetite for market rate apartments</t>
  </si>
  <si>
    <t>new homes being built are too expensive</t>
  </si>
  <si>
    <t>YMCA block - could that be apartments, maybe we ought to look for a developer, how do we recruit them</t>
  </si>
  <si>
    <t>zoning laws - they are outdated, there are areas of the city where apartments would be good</t>
  </si>
  <si>
    <t>look at encouraging rentals for non-students</t>
  </si>
  <si>
    <t>housing - factory/shortage taking up land</t>
  </si>
  <si>
    <t>no family housing or affordable</t>
  </si>
  <si>
    <t>housing - more affordable housing for people who don’t have kids</t>
  </si>
  <si>
    <t>the city allows so many rental certified houses per zone or block, but it would be nice if there was something felony friendly. felons have very few options. only options are really run down and have a lot of stigma around it.</t>
  </si>
  <si>
    <t>section 8 is closed in Winona. can’t get help from the county here - you would have to go to another county unless it was subsidized.</t>
  </si>
  <si>
    <t>not enough housing, no housing for felons, no housing for people who had a rough road and are trying to do better with their lives</t>
  </si>
  <si>
    <t>needs more felon-friendly housing and more supportive housing</t>
  </si>
  <si>
    <t>more realistic housing prices. it is around $650 for a studio apartment which is ridiculous. why won’t they make it more affordable for college students too? I can’t have my two daughters at a studio apartment.</t>
  </si>
  <si>
    <t>housing - very old housing, built before 1900, tree roots cause problems in sewer pipes, leaders have to have a program to rebuild very old houses</t>
  </si>
  <si>
    <t>we don’t want to live in a housing project in the country</t>
  </si>
  <si>
    <t>-affordable housing</t>
  </si>
  <si>
    <t>-housing–maintenance of residences, specifically rentals, lack of small/affordable</t>
  </si>
  <si>
    <t>-more affordable housing low income</t>
  </si>
  <si>
    <t>-accountable landlords</t>
  </si>
  <si>
    <t>-better relationship between renters and property owners</t>
  </si>
  <si>
    <t>-more duplexes and quadplexes</t>
  </si>
  <si>
    <t>-denser housing</t>
  </si>
  <si>
    <t>-rewrite housing ordinances</t>
  </si>
  <si>
    <t>-*housing - single family starter house</t>
  </si>
  <si>
    <t>-poor condition of rental stock</t>
  </si>
  <si>
    <t>-30% rule</t>
  </si>
  <si>
    <t>-hold landlords more accountable</t>
  </si>
  <si>
    <t>-property owners who have too much property</t>
  </si>
  <si>
    <t>-large landlords who don’t care - outside investors coming in - concern about that - want to see stats, who is buying them</t>
  </si>
  <si>
    <t>-30% rule is good - I know all my rental house neighbors - they have my number. Neighbors keep an eye on it - concern about changing that</t>
  </si>
  <si>
    <t>we don’t have enough housing</t>
  </si>
  <si>
    <t>there have been restrictions on multifamily housing</t>
  </si>
  <si>
    <t>housing stock is just really really old</t>
  </si>
  <si>
    <t>the lack of real estate in town</t>
  </si>
  <si>
    <t>Housing being one of the services</t>
  </si>
  <si>
    <t>Housing equity - change prejudices against “section 8” or “affordable housing”</t>
  </si>
  <si>
    <t>More investment in housing needs and mental health resources.</t>
  </si>
  <si>
    <t>Love to see more single family ownership of homes. Many young families or individuals would like to live in affordable housing in the heart of Winona so they can walk, but they can’t find housing so they live outside Winona. Housing is either expensive but not nice, or really expensive and nice, but not affordable.</t>
  </si>
  <si>
    <t>Population growth - population has slightly ticked down over the past 10 years, could we grow by 200 per year instead of shrinking? Housing is part of this - Vested interest in those who like it the way it is, don’t want change - Schools - Recreation, jobs</t>
  </si>
  <si>
    <t>Where do we fit new residents, what assets can we offer a whole spectrum of families and young people. Leverage our limited space.</t>
  </si>
  <si>
    <t>Recognize that housing is a gap, look at the trends</t>
  </si>
  <si>
    <t>More housing opportunities for lower income people, such as mixed use housing (not just for the elite) that also includes support services such as childcare or a co-op for childcare</t>
  </si>
  <si>
    <t>Geography is both beautiful and a challenge - not a lot of opportunities to build a new house. If people want a newer house and a yard, that option isn’t there</t>
  </si>
  <si>
    <t>A need for more section 8 housing in Winona, address that</t>
  </si>
  <si>
    <t>It seems like there is no regulation on rental homes, substandard disrepair, broken rental spaces people are living in.</t>
  </si>
  <si>
    <t>I hear that finding a house to buy in winona is difficult - people go to onalaska and commute to Winona - there are aspects of that that are desirable, what can we learn from that, and how can we provide that here?</t>
  </si>
  <si>
    <t>8000 people commute into winona, 11,000 commute out. There seems to be college housing, but what about family housing? Family rentals, starter homes, more housing inventory options - many single family homes have been converted into rentals for college students</t>
  </si>
  <si>
    <t>Our housing stock is really challenging - challenging since 2008 and still now. For folks that are coming in and looking for housing, there’s not a lot of choice.</t>
  </si>
  <si>
    <t>What do we do to keep from isolating lower income housing in the fringes in the community - there’s not connectedness and mobility for them to make a change</t>
  </si>
  <si>
    <t>When people are released from jail, there’s nowhere to go - end up homeless or on a waitlist somewhere</t>
  </si>
  <si>
    <t>My house isn’t set up for me to age in place, so I looked for apartments. We’re building a lot of luxury apartments. I don’t know who can pay $1500 a month for rent. There isn’t much out there.</t>
  </si>
  <si>
    <t>Long waiting list for section 8, hiawatha valley supportive housing - a lot of people could use housing</t>
  </si>
  <si>
    <t>We need more mixed socioeconomic housing - be intentional about planning integrated space. There’s a richness and community we’re missing out on.</t>
  </si>
  <si>
    <t>Housing and areas are too separated - make it possible for people to share space with each other</t>
  </si>
  <si>
    <t>Housing - especially entry-level. New builds have a price point of 300 and up, not accessible for the main employee group in town.</t>
  </si>
  <si>
    <t>There are lots of nice new rental options, but not everybody wants to rent, and homeownership is still really important to people. Lack of affordable startup housing limits our growth</t>
  </si>
  <si>
    <t>It used to be that people with two jobs could afford a new house. Now land is more expensive - there needs to be some incentive for builders to go in there and build a more simple, affordable house to begin with</t>
  </si>
  <si>
    <t>Twin homes, 4-6 unit homes that people can get into. La crosse, onalaska, and holmen do that. It seems to work. 200-300,000 range.</t>
  </si>
  <si>
    <t>We moved into a spec house when we came here, single family and twin home neighborhood model, and it has worked in Winona in the past</t>
  </si>
  <si>
    <t>Housing issue - hard to find</t>
  </si>
  <si>
    <t>Main square put housing downtown</t>
  </si>
  <si>
    <t>Make more progress on housing</t>
  </si>
  <si>
    <t>housing is a concern- not only for a growing population, but for asylum seekers, refugees, I think that is a need.</t>
  </si>
  <si>
    <t>to do that (edu-industry partnership), we need more affordable housing for young professionals and young families. We have this kind of gap here. there’s never a middle that really gets on the market. How do we create that 125-150 nice neighborhoods for up and coming professionals.</t>
  </si>
  <si>
    <t>Winona has a lot of assistance available, and I think maybe some people think we just need a homeless shelter, or we just need X and we won’t have people in poverty. I think we’re going to always see that. I think the goal is to try to reduce the overload of stress that people face in those situations. I don’t think we need a homeless shelter. Not everyone is accessing the resources that already exist. Not willing to take the steps, and not resolved to make those connections. Sometimes we think we have the solution and in their mind it’s not the solution.</t>
  </si>
  <si>
    <t>-housing access: MN Supreme Court decision only allow certain number of renter on one block: systemic, racist, classist policy on the books that needs to be removed</t>
  </si>
  <si>
    <t>–more robust investment with housing– for example for victims of vilence/queer folx who have experienced abuse–to have access to immediate safe housing (more than $1 million more to cops)</t>
  </si>
  <si>
    <t>-affordable housing–if city doesn’t want to regulate how much college kids and families are looted for housing, we will lose residents</t>
  </si>
  <si>
    <t>-emergency beds</t>
  </si>
  <si>
    <t>maplewood not viable -- that’s a frequent part of the narrative, there are people who have chosen dilapidated housing because it gets them out of the noise and crime or perception of crime. I hear a lot about property crime and domestic violence, and it being a loud and uncomfortable place to live.</t>
  </si>
  <si>
    <t>parents of autistic children-- they can’t handle the disruption of apartment living. they will opt for a mobile home community.</t>
  </si>
  <si>
    <t>We talk about being able to be a good neighbor, and sometimes you learn that based on where you live. When covenants were established, only white families were able to move into those restricted settings. now the covenants are restrictive based on the size of the house and the attributes of the house, making them unattainable by design. effectively perpetuates segregation and economic segregation.</t>
  </si>
  <si>
    <t>concentrations of poverty creates more poverty behaviors. i think winona’s neighborhoods could relax their covenants and we’d see better outcomes. mixed income reduces property crime and helps people feel like they are in a vibrant place and not stuck there</t>
  </si>
  <si>
    <t>as that (vibrancy) relates to housing, people who don’t have an affordable place to live aren’t feeling like that-- imperiled in their home setting.</t>
  </si>
  <si>
    <t>when we talk about bringing new opportunity to winona, the lack of housing comes up as a factor, the low number of units for sale. a healthy market would be 250 homes for sale, and a few years ago there were 70, and this spring there were 35 homes on the markets. 65 percent of the population commutes in for work, and we have almost 0 new housing. winona can’t grow without housing.</t>
  </si>
  <si>
    <t>winona needs to accept density in some of its developments. be amenable to mixed income housing, so poverty is not concentrated resulting in neighborhood issues. be amenable to apartments.</t>
  </si>
  <si>
    <t>without housing we will be exporting our economic resources to surrounding communities. surrounding communities are flourishing in part to the business that we house. when people are coming in in leadership roles and in professor and provider capacities, they don’t live here, and it’s often because there is no housing.</t>
  </si>
  <si>
    <t>I’ve observed that there are very few affordable rental options outside of HUD. so once people get in, they can’t get out, because there’s not next level housing available. people with a hud unit need somewhere to move to - a progression of affordability. helping people move from subsidized to market rate. the greatest gap we see is for very low cost affordable housing. people on the brink of homelessness--not eligible for habitat homeownership but have nowhere to go. 14% of applicants were homeless, and single head of household with children. no place of their own - doubled up, staying with friends, living in a car, not attached to a residence in their name. look at school district data related to their population -- then you see the homelessness problem. under reported as well.</t>
  </si>
  <si>
    <t>rental housing seems to have no regulation in our town, and there’s no respect for human life. the people who own these homes need to be accountable. they don’t have to be unsafe dumps.</t>
  </si>
  <si>
    <t>-housing</t>
  </si>
  <si>
    <t>spent time at the day center - in shock how many people are homeless in Winona. some may not be good at budgeting/managing money</t>
  </si>
  <si>
    <t>affordable housing - not just for poor, but middle class, families</t>
  </si>
  <si>
    <t>living in public housing sucks - 20 cameras on you as soon as you walk in the building</t>
  </si>
  <si>
    <t>the cost of an apartment with three daughters was $1000</t>
  </si>
  <si>
    <t>minimal standards for rentals and public housing - water, sewer gas issues, city hall unresponsive (to complaints about living conditions)</t>
  </si>
  <si>
    <t>if you have $500,000 you can build a house… but if you are at watlow, etc, your options are very limited</t>
  </si>
  <si>
    <t>hard to build (your life back) when the warming center is just during the day - real homeless shelter (with) transitional housing</t>
  </si>
  <si>
    <t>we see subdivisions come up and they’re never starter home subdivisions.</t>
  </si>
  <si>
    <t>We keep getting more and more one-bedroom rentals, there must be a market for that</t>
  </si>
  <si>
    <t>30% rule - I understand what it’s trying to do, but if you’re one of the last few houses on a block, what do you do with it?</t>
  </si>
  <si>
    <t>hope with housing we can come up with a way to get more density in these newer developments, instead of just more big lots and big houses. not a lot of places to build starter homes in town, and they’re just getting more and more expensive.</t>
  </si>
  <si>
    <t>housing study - that came up then too, all the people that commute into town - it’s a big number, if we had them here.</t>
  </si>
  <si>
    <t>address housing</t>
  </si>
  <si>
    <t>WSU integration - they need to update the dorms and pull students into managed student housing - safer and better</t>
  </si>
  <si>
    <t>30% rule is problematic - there’s no workforce housing available - we need to capture housing back and shake out the slum lords</t>
  </si>
  <si>
    <t>We have a waiting list for all of our bedroom sizes. the amount of homeless people that we’re dealing with - we just don’t have space. There’s not a smooth path for homeless and not a smooth way to help people. A lot of it depends on people’s mental health and their abilities.</t>
  </si>
  <si>
    <t>I work with different county and city departments all the time, city boards and committees, and (police officers) and I, we wanted to help people with homelessness with the whole process. Navigate the process of planning ahead - let’s get your birth certificate and card so when you need it, you have it and we can get you housed. That kind of fell apart with covid. trying to connect people with the right folks. we were trying to have one point person at each place. there’s not a lot - I tell them to go to volunteer services because I work with (them) on a daily basis. that’s the biggest thing we’re working on, and we work together.</t>
  </si>
  <si>
    <t>HRA can’t do affordable housing on their own</t>
  </si>
  <si>
    <t>There’s a shortage of affordable housing - no way to transition out. It’s all super high rate, college kid priced. Section 8 program - that got ruined in town. A lot of our tenants get months to search and they never find anything. So if people have the opportunity to leave, there’s nothing available or it’s too much. This should be a stepping stone to help people move out. doesn’t quite work that way.</t>
  </si>
  <si>
    <t>because of the size of our community, we should be able to provide housing for all the people that live here. There are solutions out there, we shouldnt have any homeless people. we have the capacity to solve that issue as a community.</t>
  </si>
  <si>
    <t>new condos, apartments, should have a certain percentage set aside for working-class affordable or section-8 affordable and required to do that. reduce segregation, and make the community more diverse.</t>
  </si>
  <si>
    <t>housing task force did a report sometime in the last year or two. good recommendations for creating affordable housing. primarily for working-class folk. manufacturing, etc. work with larger businesses in winona to get their buy-in in that, help fund and implement it. they had a number of concrete ways that could happen financially. city government shouldn’t have to shoulder that burden - employers have a stake in that also. for someone who wants to get a job in the fastenal distribution center, finding housing they can afford at that pay scale is difficult in winona.</t>
  </si>
  <si>
    <t>a shortage of housing for people with very low incomes, particularly outside of public housing on the fringes of town. section 8 issues. we’ve lost maybe 4 different apartment complexes that had previously been affordable housing. 2 motels that had month-to-month rent, affordable units where the Y is now. end up being turned into parking lots or new builds for middle class to upper middle class folks.</t>
  </si>
  <si>
    <t>With housing, letting the market run its course won’t work - that will start showing up in the city economically, and showing up in the city’s vitality going forward. what used to be student rentals sitting empty.</t>
  </si>
  <si>
    <t>support upgrading the housing in town - it’s not just the landlords that look rundown. I don’t know if there would be federal or state money, but whatever the city could do to support homeowners in improving and upgrading existing housing I think would go a long way to strengthening the city. better living spaces for people’s health, and it would look better. That would be the top #1 thing.</t>
  </si>
  <si>
    <t>there are rentals on the edges of the neighborhood - we should encourage landlords to worry about their exterior appearance. and I know it’s not just landlords, sometimes it’s a homeowner, but I hate driving through town and you can pick out the rental units just by how they look from the outside. some way to incentivize that. that’s a sore thumb- a lot of the main roads in town are filled with rental units, and people visiting never get to see other areas of town. (first impression) what we can do to incentivize that - make winona pretty, homes have so many cool architectural features and it would be kind of cool to see that.</t>
  </si>
  <si>
    <t>if there were some way to help neighbors connect with the WSU students living in the neighborhood, or WSU provide a checklist on here’s how to be a good neighbor. Sometimes we end up parenting a little bit. I don't think they tend to be aware of the impact they’re having on their neighbors, and connections would help with that.</t>
  </si>
  <si>
    <t>you have the lincoln block that’s currently a parking lot, if it ever comes up that WSU wants to sell it, this is just my opinion, winona needs more housing inside the city limits, and I think it would be great if a developer would put housing there. that could provide more revenue for the city. I feel like that would be a really good use of that block. that would fit with our neighborhood as well. It could be mixed housing for sure - multiple, single, right look on the outside. Parking below and units above- other places do a really nice job of that. for all members of winona to live there. young people, seniors, like at Main square.</t>
  </si>
  <si>
    <t>been working with people struggling with poverty since 2015. It’s like 30 people. 30 people shouldn’t be that hard to house, it shouldn’t be impossible. It’s not new york city, we could house all these people. It shouldn’t be impossible. I think the warming center is always going to be necessary, but I would love to see it be a thing where people only need it for 2 weeks because they can get housing,</t>
  </si>
  <si>
    <t>City of eau claire just created the HUB and their hub is a bunch of tiny houses for homeless and transitional population. It would be really cool to be able to have those tiny houses available. Tent cities - brand new tents with showers, food, it’s looking at these people as human beings and helping them in a humanistic empathetic way.</t>
  </si>
  <si>
    <t>We work with a lot of homeless people trying to find safe, suitable housing. there’s not a lot of affordable, safe housing. the waiting list for section 8 is immense. We see a lot of that. winona has a lot of decent jobs, but the housing prices seem to be a bit higher, and there isn’t a lot of affordable housing. I’ve heard from my clients that landlords will not rent to them because they are not WSU students. a lot of housing is reserved for students or overpriced, and leases get signed a year in advance, and that’s not a normal housing market.</t>
  </si>
  <si>
    <t>Semmchra has tried to get landlords on board with section 8. I’m curious if city policy could encourage section 8 or more affordable housing units in general. affordable housing could exist more if the 30% rule was removed. Maybe a way to add units per block, to incentivize section 8. New housing proposed near Ace hardware, and there’s been a back and forth. I’d love to see an emphasis on financially incentivising affordable housing that is integrated in our community and not a separate segregated place. New housing on mankato and by ace - those are good, and not cloistering people in poverty all in one place.</t>
  </si>
  <si>
    <t>We certainly need more affordable housing for people we serve, and other people. Affordable housing will be an important thing to attract workforce. the shortage is a real thing that is going to affect everything we do. it’s not just the private sector, it’s everyone. We should think strategically and think in advance to attract new workforce people to the community. and to do that we need housing. housing that’s affordable is so huge, and if businesses can’t find workers, that’s a huge deal that affects everything.</t>
  </si>
  <si>
    <t>One of the biggest issues in the city right now is housing. We have a number of our employees who don’t live in winona because they can’t find affordable housing in winona, so we’re losing a part of that tax base to neighboring communities. Family housing, and young professionals, the apartments are geared toward college students. young professionals - they don’t want to live like they lived in college. my son and daughter just found a house, but they looked for a year. Because of how we sit in the valley, sometimes we don't have land, but housing costs are so expensive. To me that’s a big thing - Winona’s got to figure out housing stuff. It seems like it’s been kind of a constant theme, even the past 10 years pre covid.</t>
  </si>
  <si>
    <t>I see a lot of income based housing erupting, that’s been a big focus. it was almost impossible to find a place to rent. There were very few units in the middle. Our workforce is now growing out of income-based housing, so that’s something I would like to see more of. I know we’re sort of landlocked and that’s something to be sensitive to. if there’s a way to build affordable housing that’s for any income but is nice.</t>
  </si>
  <si>
    <t>we have a family that immigrated here from bangladesh. and I’ve been trying to help them find a place to live, to buy. There is no affordable housing. Kudos to bob kierlin for everything downtown. but the prices are way too high. affordable housing means what everybody can afford - that’s a bad definition, that’s not the way to look at it. we need decent affordable housing throughout the community for everyone, not just the Muslim community. people living in goodview instead of Winona. Goodview has been growing, winona has not. Goodview has opened its doors to affordable housing, winona has not. people of middle income or lower middle income that want to live the american dream, they need something that they can afford.</t>
  </si>
  <si>
    <t>I would like to see neighborhoods being rehabbed and maybe housing, where you take a city block, if the opportunity arises to make houses to make homes around the outside of the block, homes updated and affordable.</t>
  </si>
  <si>
    <t>Affordable housing--winona has a lot of old houses that were built to minimum standards and are still being lived in, fixed up, but they’re not really a solution for the future. And I don’t know how you change that. We don’t have a lot of land to go out and build houses on. The shotgun houses have a half-lot, so not a lot of space, and they’re selling for over 100,000, so how do you do a project that upgrades and rebuilds and creates more value for the community. We do have a homeless population, not a big one, and some of the churches and the warming center are trying to help deal with that. There certainly should be something better than just sitting with blankets outside. tiny homes, maybe.</t>
  </si>
  <si>
    <t>landlords--some of them are selling off a lot of their properties right now due to a decline in enrollment at winona state. The rental market goes up and down here. It’s hard to find single-family home type rentals, that’s not a really big selection. Many landlords lean toward student rentals, so that makes it less affordable for family rentals or retiree rentals. No real central rental place that helps with that. That is definitely a need.</t>
  </si>
  <si>
    <t>housing racial segregation - I first came to winona in 2012, came back in 2015. Kinda new here, I came from bigger cities that were racially segregated. Living here, it took a while for me to realize that’s the situation. we live in a very segregated city. it’s easy for folks in northern US to think about racial housing segregation as an accident or happenstance, and that’s untrue here. People think we’re homogenous. and white. but people of color live in one place. Most of the black people in winona live in west end housing. everyone thinks about that as though its normal or something, and it’s not normal. there is other subsidized housing - Winhaven, downtown tower, there are other options for housing that are integrated into communities. but those ones are not people of color in general. it’s a design thing - people don’t want to live in a segregated place. bad for our city in a million ways. Segregating housing based on poverty is a huge issue too. even if poverty is not racialized and it’s just poverty. that’s not a solution. I have a lot of clients who live in west end housing, or have lived there, or won’t live there. they came here because they wanted their kids to be safe. living at west end housing, they still feel like they can’t let their kids play outside. I’ve worked with 20-25 families total in a year and a half, but every single one of them I hear the word ghetto to describe west end housing. A ghetto is a place where people are put based on an identity. and in this situation, it feels appropriate for those people to feel that way. If we want people to come to our community and to offer them a safer life - why do we segregate them. Everybody struggling with poverty and trauma in the same place, its being stuck on an old path and stuck in the same life. the buildings themselves are great. the city of winona has put a lot of effort into making them nice, but people don’t want to live there. It’s kind of this revolving door, because it’s not a healthy place for people to live.</t>
  </si>
  <si>
    <t>section 8 housing for example - that integrates people into neighborhoods. we have a shortage of landlords who are willing to do that. But if we think about the 30% rule where you can only have 30% rentals. but maybe you could up that to 50% to allow people to really live in these places. there’s got to be structural things we can do as a city. why can’t the apartments in the west end be ⅓ vouchers and ⅔ available to everyone else. People rent those and don’t actually live there. It becomes this cycle where you can blame people for behaviors and make it their fault, but it’s because it sucks to live there.</t>
  </si>
  <si>
    <t>eg. housing -- that takes money and time, and I also don’t want to drive people out of downtown.</t>
  </si>
  <si>
    <t>We’ve had a number of situations of mothers with children who are temporarily homeless- there’s a need. Section 8 list is long, hard to get into</t>
  </si>
  <si>
    <t>We build houses for affluent white people</t>
  </si>
  <si>
    <t>Gap in hours for warming center- drop in is a problem</t>
  </si>
  <si>
    <t>I have to walk around streets until the next one is open</t>
  </si>
  <si>
    <t>7-9, no one has anywhere to go</t>
  </si>
  <si>
    <t>Need to build apartments for homeless like what desMoines is doing- hotel is just short term</t>
  </si>
  <si>
    <t>better communication between manufacturing and neighboring houses</t>
  </si>
  <si>
    <t>rental housing for families at all income levels</t>
  </si>
  <si>
    <t>Housing and worker shortage that everybody is facing, and we all know that our restaurants and hotels and businesses need workers. Also for those interested in moving here, we just don’t have the capacity for housing here, market rate rentals for example.</t>
  </si>
  <si>
    <t>-prices based on college students–even more difficult for families–very restrictive for families with multiple kids</t>
  </si>
  <si>
    <t>how to use a roundabout education</t>
  </si>
  <si>
    <t>get past the RR crossing issue - use infrastructure money for that - cost might be insurmountable</t>
  </si>
  <si>
    <t>the bus stops running really early</t>
  </si>
  <si>
    <t>you hit every red light, every time - there are no roundabouts - everybody’s turning left</t>
  </si>
  <si>
    <t>fix uncontrolled intersections</t>
  </si>
  <si>
    <t>the train - the notification signs are too close to give you an opportunity to go a different way</t>
  </si>
  <si>
    <t>buses are old</t>
  </si>
  <si>
    <t>add little mobility scooters - alternatives to driving</t>
  </si>
  <si>
    <t>overpass over tracks - mankato</t>
  </si>
  <si>
    <t>doesn’t feel safe walking to big box stores</t>
  </si>
  <si>
    <t>fix sidewalks, add more</t>
  </si>
  <si>
    <t>fix some of the streets!</t>
  </si>
  <si>
    <t>develop mankato underpass or overpass to deal with RR tracks - sometimes that makes us late for work</t>
  </si>
  <si>
    <t>I came from a big city and I have a hard time finding the address- mark the block numbers</t>
  </si>
  <si>
    <t>here it’s frustrating to use public transportation. it can take me 3-4 hours to get to the mall from my house</t>
  </si>
  <si>
    <t>for us newcomers, transportation is very important. I thought taxis would be available, but they are very few</t>
  </si>
  <si>
    <t>you can’t just signal and (taxis) will come to you.</t>
  </si>
  <si>
    <t>buses only go to some areas in winona</t>
  </si>
  <si>
    <t>bus used to stop at walmart and target, now it drops farther away - hard to carry bags in snow - used to be able to wait inside</t>
  </si>
  <si>
    <t>fix the roads - potholes</t>
  </si>
  <si>
    <t>hyvee roundabout - hard to get onto highway 61</t>
  </si>
  <si>
    <t>it is hard to get out of hyvee</t>
  </si>
  <si>
    <t>huff/61 intersection needs to be wider</t>
  </si>
  <si>
    <t>roads with more reflectors so you can see the road better</t>
  </si>
  <si>
    <t>there are not signs to indicate speed bumps - if there are bumps, paint them</t>
  </si>
  <si>
    <t>signals and roads more visible</t>
  </si>
  <si>
    <t>-city could show they’re more committed to electric vehicles–replace old ones, charging stations</t>
  </si>
  <si>
    <t>-improve safety for pedestrians and bikers</t>
  </si>
  <si>
    <t>-sidewalks cleared</t>
  </si>
  <si>
    <t>-vehicles given precedence</t>
  </si>
  <si>
    <t>-foot traffic</t>
  </si>
  <si>
    <t>-transit</t>
  </si>
  <si>
    <t>-service that shovels sidewalks</t>
  </si>
  <si>
    <t>-adopt slower speed limits</t>
  </si>
  <si>
    <t>-bike and pedestrian - let people get to public spaces</t>
  </si>
  <si>
    <t>-make streets and sidewalks more inviting, parking easier to access</t>
  </si>
  <si>
    <t>-diagonal parking block (on main st) - didn’t fit well</t>
  </si>
  <si>
    <t>-develop other parts of Winona to spread out the traffic congestion</t>
  </si>
  <si>
    <t>-car problem</t>
  </si>
  <si>
    <t>-lack of street lights - nice ones - new ones</t>
  </si>
  <si>
    <t>-parking downtown - encourage transit</t>
  </si>
  <si>
    <t>-better transit</t>
  </si>
  <si>
    <t>10-min city - as we plan, make sure we don’t zone ourselves out of it - become transit-dependent with too much separation</t>
  </si>
  <si>
    <t>more people walking and biking - no reason to go 5-min across town - we don’t have the infrastructure to be safe for walkers and bikers - opportunity, the safety piece lacks - I really see that for Winona</t>
  </si>
  <si>
    <t>Assistance with transportation</t>
  </si>
  <si>
    <t>Public Transportation more widely available- 7 days a week</t>
  </si>
  <si>
    <t>Transportation for patients to and from appts - our patients struggle with this greatly (esp due to covid- ride shares no longer exist)</t>
  </si>
  <si>
    <t>Parts of winona are walkable, and parts are not. The lake access is great, but you can’t walk from SE tech to the Y, for example. It’s a little bit sketchy, and I don’t have mobility issues.</t>
  </si>
  <si>
    <t>Safety at pedestrian crossings, or bridges</t>
  </si>
  <si>
    <t>People with limitations and disabilities have real barriers - i didn’t notice until I was pushing a stroller around.</t>
  </si>
  <si>
    <t>Rochester is further along the accessibility spectrum than winona is.</t>
  </si>
  <si>
    <t>We have a major state highway running along the town - it’s terrific to have but it is also a huge barrier for people who are not in a car.</t>
  </si>
  <si>
    <t>HS is walkable, but the middle school is down on homer road - not as much walkable access. When we look at healthy habits, that’s not an option for some kids</t>
  </si>
  <si>
    <t>Public transportation is not the greatest</t>
  </si>
  <si>
    <t>Hard to get out to walmart if you don’t have a car</t>
  </si>
  <si>
    <t>Transportation - it’s really complicated for people to get around on public transit. It can take an hour to get someplace.</t>
  </si>
  <si>
    <t>Sustainable, meaningful transportation options in rural communities - build on the resources of the region, cooperate with other entities, be interconnected with other small cities. Consider the overlap with overall rural SE MN, and this could reduce the expense.</t>
  </si>
  <si>
    <t>Parking - it’s hard around the friendship center</t>
  </si>
  <si>
    <t>it’s hard in the wintertime to get to the sidewalk</t>
  </si>
  <si>
    <t>main street is a major highway - it’s highway 43.</t>
  </si>
  <si>
    <t>updated signage is really needed, the signage in a lot of our heavily used trails. assets like the flyway trail connector with little to no signage. that would make a huge difference if it were prioritized. signage--how far, distances and how much time it would take to get somewhere.</t>
  </si>
  <si>
    <t>We certainly look at transportation, especially with the second train coming, that was a big issue for us.</t>
  </si>
  <si>
    <t>having access to shuttles to la crosse and rochester, bike routes and lanes, wayfinding signage</t>
  </si>
  <si>
    <t>I would love to see a hub for transportation: cab, bus, train, nice waiting room with a place to eat and find information. have that all be in one place that looks attractive and is clean and that is open.</t>
  </si>
  <si>
    <t>Crosswalks more-- our crossing main street going to the education village. the solar light doesn’t work well when it doesn’t have enough sun. Should there be a stop there?</t>
  </si>
  <si>
    <t>uncontrolled intersections - should they have more four-way-stops so they’re a little safer.</t>
  </si>
  <si>
    <t>better traffic control crossing broadway. i was a fan of the broadway road diet, I’m all for slowing people down - I see on broadway on huff st, on grand st, people do not yield to pedestrians often. I hope there’s not another incident, but we have had several with students. slowing down would help.</t>
  </si>
  <si>
    <t>we used to have a pedestrian safety committee - one of the city council members initiated that. students were very enthusiastic about that. they have a lot to say about huff st and main st. we have made some changes, such as the flashing lights. painting parking spaces on main st and mark street.</t>
  </si>
  <si>
    <t>look at the infrastructure and how it impacts how students can travel to downtown, to the lakes, to target and hyvee. it’s a little tricky to bike to a lot of those places. even the MMAM, there’s not a great non-vehicular way to get out there.</t>
  </si>
  <si>
    <t>not only the road diet, but lights at night. our streets at night are not very well lit. there’s got to be a low pollution way to provide more lighting. even 43 approach from I-90.</t>
  </si>
  <si>
    <t>remove parking spots from bike lanes, having dedicated bike lanes, I think more people would feel safer if that were the case. people feel like they have to bike on the sidewalk. and we have people who that’s their main mode of transportation. we have a good location here where it’s pretty bikeable, and expanded bike lanes would help the accessibility of our services</t>
  </si>
  <si>
    <t>-parking lot expansion: was that once prairie restoration land? We are in the middle of an environmental crisis–next to the river we will be in trouble with water level rises–disheartening at how little we seem to be considering the environment. An environmental council could inform policy decisions–environmental council should be able to advocate to Port Authority, suggest review and environmental impact</t>
  </si>
  <si>
    <t>-transportation comes up a lot as a gap…explore by having Engage Winona on the bus talking with riders?</t>
  </si>
  <si>
    <t>-bike lanes</t>
  </si>
  <si>
    <t>-controlled intersections (ex: 8th and Hamilton–should be 4-way stop)</t>
  </si>
  <si>
    <t>boats (river cruise boats) bring people too</t>
  </si>
  <si>
    <t>-safe roads (Broadway road diet–or anything to make that street safer)</t>
  </si>
  <si>
    <t>it is inconvenient for us (teens) too when you have to drive us around</t>
  </si>
  <si>
    <t>more effective rail service between the cities, winona, chicago - trains go right into the city and make it more convenient (than flying)</t>
  </si>
  <si>
    <t>road diet would have been very nice so bikers/walkers more visible, safer</t>
  </si>
  <si>
    <t>that’s the only letter to the editor I ever wrote (in favor of road diet)</t>
  </si>
  <si>
    <t>i have been hit by a car - pedestrians have the right of way</t>
  </si>
  <si>
    <t>all the time cars encroach on bikers, constantly cutting corners</t>
  </si>
  <si>
    <t>mankato ave is like the indy 500</t>
  </si>
  <si>
    <t>roundabouts are confusing to some people - people don’t use turn signals in roundabouts which is dangerous for bikers</t>
  </si>
  <si>
    <t>Railroad- the trains are getting longer, it would be nice for an overpass</t>
  </si>
  <si>
    <t>There’s got to be a way too have some solution out there for the long train wait times</t>
  </si>
  <si>
    <t>Drop 2 roundabouts and get an overpass</t>
  </si>
  <si>
    <t>It has to be someone with a lot of “pull” who wants the overpass, to actually get it done</t>
  </si>
  <si>
    <t>MNDot has a way of thinking that they created the world in 7 days</t>
  </si>
  <si>
    <t>Truck routes through the city are a pain in the ass for semis- trucks are necessary though</t>
  </si>
  <si>
    <t>nice to incorporate transportation - some parts have so much traffic. it’s going to be interesting on mankato to see how people adjust to the roundabouts</t>
  </si>
  <si>
    <t>i am a fan of the louisa street extension to 61. there was a referendum on that about 10-15 years ago. get folks to the stores, who come to town for that. working in the east end, I can see how it would be good to extend louisa street through and help traffic flow a bit better</t>
  </si>
  <si>
    <t>CP rail - I don’t know if we can do anything about that - afraid we might see more rail traffic. with levee park, union pacific wasn’t a very good neighbor there. that track is always going to be there.</t>
  </si>
  <si>
    <t>truck routes are also residential streets. big truck traffic downtown, corner of 4th and main gets tight sometimes.</t>
  </si>
  <si>
    <t>help pedestrians get across the ditch and the railroad tracks to shopping in the east end - the distance isn't bad but it’s hard to get around on foot or by bike. safe routes to school for the middle school - bike path from the lake the middle school - certainly would be nice for not only the middle schoolers but everyone. east end of town, it’s hard to get across 61 - hopefully with the DOT’s plan that gets improved. improve the ditch crossings, cow trails</t>
  </si>
  <si>
    <t>The new plan should not focus on eliminating fossil fuels. Cars will use gasoline until the market is ready for electric vehicles. On a free market, fossil fuels are the lowest-cost way to heat our homes. The accessibility of gas stations for residents and visitors should be a part of the city plan. Good streets also send a message about how well a city spends its public funds.</t>
  </si>
  <si>
    <t>transportation: Important to continue an annual Infrastructure program/project to continue to reconstruct/improve city streets. (This is considered an Investment in the community and, again, important to the Bond rating agencies.)</t>
  </si>
  <si>
    <t>service: any plan should include gas stations and service stations (for car maintenance and repair). It is an important part of daily living.</t>
  </si>
  <si>
    <t>Limits: bump-outs... don't do if it makes it difficult for an emergency vehicle to make a right turn</t>
  </si>
  <si>
    <t>pedestrian safety is the other huge thing that gets me really riled up. it should be so easy to bike in this town - it’s flat and small. but I don’t bike because there’s not a bikeway that’s obvious. we should never share parking and biking lanes. sarnia would be great - it’s super wide but both sides are used for parking.</t>
  </si>
  <si>
    <t>I’ve heard a lot of conversation about the new bus schedule - it’s relatively inadequate for a lot of people. not as accessible as it used to be, and it used to be pretty inaccessible. now stopping at shelters versus the entrances to businesses, hard to find the schedule listed somewhere. dial-a-ride program has changed and become harder to use, and more expensive. costs more than a cab now.</t>
  </si>
  <si>
    <t>smaller things - curb cuts and crosswalks. those are all transportation-related.</t>
  </si>
  <si>
    <t>Our neighborhood is a gateway to the lake, so having sidewalks and streets maintained that lead to that lake area (is really important)</t>
  </si>
  <si>
    <t>speed limit change (in lake park) is really important - people were using that to bypass the lights. at one point there was a discussion of putting in the speed plateaus - speed tables - by the lake, there must have been a reason not to do it. with so much bike traffic and pedestrian traffic and kids - people need to slow down</t>
  </si>
  <si>
    <t>Traffic is an issue (by the lakes)</t>
  </si>
  <si>
    <t>Re transportation: during covid, buses were free, and now I have a lot of clients that can’t pay $1.25. There should be a way to get a bus pass if you’re a benefit recipient. ridership would increase if the bus system were more affordable. heard rumors of people being hassled by bus drivers for bringing groceries or lots of parcels on board. (we need) explicit policies that people who ride the bus are welcome to have their bike or their groceries.</t>
  </si>
  <si>
    <t>transportation is another one that comes up. some of the issues occur outside of the winona city limits. if you live in hidden valley, it’s incredibly hard to get a bus into winona to get to work. walking from hidden valley to the elks or to the kwik trip to get the bus.</t>
  </si>
  <si>
    <t>For those that don’t have vehicles, I don’t think they use the bus much. I think there’s frustration that there isn’t more uber or lyft for after bar stuff. There used to be a program called the Safe Ride bus that ran thurs-fri-sat, 8 p.m. to 1 a.m. That all got suspended, but WSU doesn’t seem as interested. We cant support it just ourselves, and that’s something our students will probably miss.</t>
  </si>
  <si>
    <t>This is a different plan and will hit different, especially when it comes to housing and transportation. That’s important - how can we expand that so we have more ability to get workforce from A to B.</t>
  </si>
  <si>
    <t>there is no accessibility in the whole block - have a ramp in front of the building - maybe change the sidewalk slope to make it more accessible.</t>
  </si>
  <si>
    <t>Roundabouts: people are concerned about that. Let’s see how that goes, it’s a very busy commercial corridor.</t>
  </si>
  <si>
    <t>Dealing with the trains is always interesting--not much we can do about that.</t>
  </si>
  <si>
    <t>I’m kind of disappointed in the broadway project, and I just think Lake City is so lovely, and pedestrians can cross. I had a friend that was hit on broadway. Right now it’s kind of a speedway. That was very disappointing, I thought that was going to happen, and I think that’s a disadvantage. that was a mistake to get rid of that program, plus the street needs fixing. the major things in my mind are the people.</t>
  </si>
  <si>
    <t>There's safety things that winona misses the mark on currently. The other day I dropped my daughter off at st stans, and I was driving down 4th or 5th st, there was a tree branch blocking the stop sign. And the 2-way stop at fourth and center, you can’t see traffic. Basic driving safety that winona forgets to review and maintain.</t>
  </si>
  <si>
    <t>a bike path that goes along the river and connects to the flyway. stronger connection to the river.</t>
  </si>
  <si>
    <t>No bus lines run out there (to maplewood), put as far away from the end of the city as they could. far away from anything for people who need to walk to get groceries. an island that is inaccessible and cut off from our community.</t>
  </si>
  <si>
    <t>Transportation b/w regional centers- la crosse, roch, winona</t>
  </si>
  <si>
    <t>Broadway setback- that hurt- was a cornerstone piece of moving the city in a new- not too fast- these are long term goals. The accessibility- whether you use it or not, you notice it- it’s a stressful event, just to cross the street. Cuts city in half- hides campus from river, river from lake</t>
  </si>
  <si>
    <t>Why did we turn down the broadway project- feels like a decision made by a few</t>
  </si>
  <si>
    <t>We should have free buses more frequency- help ease congestion on mankato, easier for people to get free</t>
  </si>
  <si>
    <t>Access into town</t>
  </si>
  <si>
    <t>Continue developing riverfront trail</t>
  </si>
  <si>
    <t>Road diet on broadway</t>
  </si>
  <si>
    <t>Transportation to and from (warming center) is needed</t>
  </si>
  <si>
    <t>broadway project</t>
  </si>
  <si>
    <t>buses to garvin heights</t>
  </si>
  <si>
    <t>dial-a-ride cost is prohibitive</t>
  </si>
  <si>
    <t>drivers actually looking for bikers, walkers etc at crosswalks</t>
  </si>
  <si>
    <t>more public transportation to twin cities</t>
  </si>
  <si>
    <t>more quick chargers for tesla</t>
  </si>
  <si>
    <t>slow the cars - 20 mph in residential neighborhoods</t>
  </si>
  <si>
    <t>get big trucks out of downtown Winona!</t>
  </si>
  <si>
    <t>promote and encourage students to start new businesses</t>
  </si>
  <si>
    <t>red tape inhibits the start-ups</t>
  </si>
  <si>
    <t>hotels are on perimeters (of town)</t>
  </si>
  <si>
    <t>Lourdes Hall is an opportunity</t>
  </si>
  <si>
    <t>workforce recruitment at city level</t>
  </si>
  <si>
    <t>restaurants close early on weekends, need to post hours more clearly</t>
  </si>
  <si>
    <t>bring in another chain (restaurant)</t>
  </si>
  <si>
    <t>another sit-down chain (restaurant)</t>
  </si>
  <si>
    <t>job training</t>
  </si>
  <si>
    <t>mentorship program for minorities</t>
  </si>
  <si>
    <t>jobs</t>
  </si>
  <si>
    <t>making more jobs</t>
  </si>
  <si>
    <t>better income</t>
  </si>
  <si>
    <t>more jobs for everyone with better benefits</t>
  </si>
  <si>
    <t>give people with a background chances for jobs</t>
  </si>
  <si>
    <t>a mall</t>
  </si>
  <si>
    <t>more stores</t>
  </si>
  <si>
    <t>integrate stores closer to where people live</t>
  </si>
  <si>
    <t>not a lot of opportunities to grow within jobs - sometimes it feels like you need an “in”</t>
  </si>
  <si>
    <t>not many places to go out and eat</t>
  </si>
  <si>
    <t>too many bars and not enough other options</t>
  </si>
  <si>
    <t>upgrade the mall. it isn't really a mall. I’ve never seen a mall like that</t>
  </si>
  <si>
    <t>more opportunities for jobs</t>
  </si>
  <si>
    <t>factories - they think about bringing more workers but they forget about the kids</t>
  </si>
  <si>
    <t>more people helping newcomers start a new business</t>
  </si>
  <si>
    <t>garvin heights has a winery</t>
  </si>
  <si>
    <t>more shopping - lots of stores closed and we have a big retirement community here</t>
  </si>
  <si>
    <t>used to be better with all the stores around</t>
  </si>
  <si>
    <t>I’ve lived in Winona a long time - the streets, businesses are growing up, better than 20 years ago. companies have moved here but not enough, it’s a good place to live - need to develop more for the future so it’s better</t>
  </si>
  <si>
    <t>-event center would be great–lack of this prevents us bringing in larger concerts/conventions</t>
  </si>
  <si>
    <t>-variety of restaurants</t>
  </si>
  <si>
    <t>-encourage small businesses</t>
  </si>
  <si>
    <t>-lack of restaurants</t>
  </si>
  <si>
    <t>-civic memory of failed pedestrian malls</t>
  </si>
  <si>
    <t>-some new restaurants and shopping</t>
  </si>
  <si>
    <t>-West end of town lacks parks and commercial</t>
  </si>
  <si>
    <t>-students/retired hold income level down</t>
  </si>
  <si>
    <t>-Nosh - Bistro - Sapori</t>
  </si>
  <si>
    <t>-young professional - empty middle</t>
  </si>
  <si>
    <t>-I miss Shopko - miss Penny's</t>
  </si>
  <si>
    <t>-higher end used clothing - consignment shops in person retail</t>
  </si>
  <si>
    <t>-not a lot of places to buy clothes</t>
  </si>
  <si>
    <t>-bait shop</t>
  </si>
  <si>
    <t>income is a big factor - winona has always been a low-paid town - not much in the middle - at least that’s a perception</t>
  </si>
  <si>
    <t>students coming out of college - I can’t afford to live here</t>
  </si>
  <si>
    <t>perception that college kids will work for less, part time, no benefits</t>
  </si>
  <si>
    <t>we’re seeing income shifts, more businesses</t>
  </si>
  <si>
    <t>make it a home for young people to stay here - wages equal to cost of living</t>
  </si>
  <si>
    <t>a major portion of winona’s base is education - hardly anything between education and factories- development could happen in this in-between area</t>
  </si>
  <si>
    <t>plastics and engineering is a good connection with colleges and industry - we don’t have enough of that kind of technology exploration</t>
  </si>
  <si>
    <t>empowerment opportunities</t>
  </si>
  <si>
    <t>traverse city and marquette michigan - cool cities that are similar size - have a HUGE farmers market</t>
  </si>
  <si>
    <t>grand rapids MI also incredible city - montessori in their schools for years, have an indoor facility - food downstairs - incubator kitchen</t>
  </si>
  <si>
    <t>we need a commercial kitchen - (startup) making egg rolls out of her own home. school kitchen could be used for that with more collaborative effort, could bring more things like that</t>
  </si>
  <si>
    <t>Holistic planning and growth for retail areas outside of downtown (bring back neighborhood retail)</t>
  </si>
  <si>
    <t>Street markets, food trucks, music - it doesn’t have to be structured</t>
  </si>
  <si>
    <t>How is the city of winona thinking about how they support new businesses? Think tanks, incubator spaces, etc. we’re limited by land but we need to make a foundation to get people really attracted to this community and then stay and scale.</t>
  </si>
  <si>
    <t>Business partnerships and cooperatives. It seems like people creating new businesses run into a lot of barriers, limitations to who is around the table. Shared spaces for entrepreneurship</t>
  </si>
  <si>
    <t>From a healthcare perspective, we’re looking for ways to address workforce shortfalls. It would be great for winona to come up with ways to pay people more in entry level positions. Attract people and get them to stay.</t>
  </si>
  <si>
    <t>Hard to make it here if you’re working a minimum wage job</t>
  </si>
  <si>
    <t>Keep up with infrastructure, roads, internet - that make cities better places to live, drive</t>
  </si>
  <si>
    <t>Help wanted ads everywhere - we have an abundance of businesses and demographically not enough people. We haven’t grown and we’re aging, and we’re landlocked. How can we make sure we have a labor workforce to support that.</t>
  </si>
  <si>
    <t>It’s all interconnected. All of SE MN it’s hard to find people (workforce)</t>
  </si>
  <si>
    <t>Infrastructure is important for industry - reliable electrical supply, 5G, internet - other businesses need this too.</t>
  </si>
  <si>
    <t>more of the layouts of places - is it walkable with a cane, is the lighting good enough for you to be able to read the menu.</t>
  </si>
  <si>
    <t>obstacles in the wintertime - there is 3 feet of water and ice -- people need drop off points</t>
  </si>
  <si>
    <t>Bottom line is Winona’s great, but we rely too much on bake sales and fish dinners - the city has to dive in a little bit more and say you know what, this is important. a better job of presenting Winona to the people coming in and driving through. It’s well worth it - why not invest in our own town.</t>
  </si>
  <si>
    <t>initial support system for small business owners so they can take the risk and hopefully be successful. Especially restaurants. Strong economic base with good living wages, so people can afford some nice things in life. We need some training for employees - It’s all tied to economic development. if we want niceties, we have to be able to cover the basics. small business owners always take the risk, and we decide whether or not we support them. The (cruise ship) dockings are vividly illustrating the strengths and weaknesses of this.</t>
  </si>
  <si>
    <t>the incentives, for a small business it’s a big risk, and we want people to be able to take those risks. Some kind of incentive to come and start your business here.</t>
  </si>
  <si>
    <t>money is always on the list - funding resources - it could go back to awareness and education and networking piece.</t>
  </si>
  <si>
    <t>Looking for things from the city and county always--whether it’s infrastructure and having enough attractions and hotels, retail, restaurants, as well as parks and trails, playgrounds.</t>
  </si>
  <si>
    <t>One of the things we hear a lot is the whole partnership with higher ed and industry. if we want to see more young families, we have to create an inseparable partnership between the two. to help them create the kind of workforce they need.</t>
  </si>
  <si>
    <t>how to support more people to open up the restaurant or the store, and they have to compete with the walmart. is there a way the city can support them, if people want to start their restaurant or boutique, what can the city do to offer them support</t>
  </si>
  <si>
    <t>Just the other day - someones like what’s a good optician, and people are suggesting walmart and shopko. and I wondered what’s wrong with winona health. people line up for 40 minutes to go to a burger place. anywhere else they would say the service was horrible. In a recent poll, nobody said they wanted a mom and pop shop, there was more interest in chains</t>
  </si>
  <si>
    <t>-lack of options for eating out</t>
  </si>
  <si>
    <t>-new food places</t>
  </si>
  <si>
    <t>-I would change the stores</t>
  </si>
  <si>
    <t>-Popeye’s/Chick-fila</t>
  </si>
  <si>
    <t>-better fast food. Yes Panera. No Burger King.</t>
  </si>
  <si>
    <t>-lots of people who work in Winona but don’t live in Winona</t>
  </si>
  <si>
    <t>I’ve noticed a lot more local businesses, mom and pop shops (in town) vs on the perimeter - that’s something I value</t>
  </si>
  <si>
    <t>fun to see local shops, I like unique</t>
  </si>
  <si>
    <t>(we need) a fundamental shift in city’s focus from promoting business to attracting working age families and children</t>
  </si>
  <si>
    <t>we still have employers in winona who pay the people down here not enough to survive, hand to mouth</t>
  </si>
  <si>
    <t>Cost of laying the utilities is high - city can help with that - installment plan to pay back the costs</t>
  </si>
  <si>
    <t>inflation - 92 cents per orange</t>
  </si>
  <si>
    <t>maybe ther are things that already exist that can be built on, like the senior center and the day center</t>
  </si>
  <si>
    <t>Not many cities are big enough anymore to do skyways</t>
  </si>
  <si>
    <t>Most importantly, the Winona economy should be considered in all parts of the plan. The plan should favor the continued fostering of Winona’s entrepreneurial spirit that has been the history of Winona leading to the growth of local start-ups into international companies. Local business expansion should be assisted rather than further regulated. Small businesses should not be burdened with unnecessary codes. Our standard of living is improved if more dollars flow into Winona enterprises from outside of Winona than flow out from Winona’s population spending its dollars outside of our community.</t>
  </si>
  <si>
    <t>Tourism is a large industry in itself. Winona has the natural resources within its surroundings to bring visitors who want to experience them. Winona also has developed into a healthy performing and visual arts community to attract tourists. Lodging businesses, required under a tourism blanket, should be encouraged rather than taxed even more.</t>
  </si>
  <si>
    <t>Private fund-raising should be encouraged whenever a suggestion comes up for publicly financed projects. For a past example, donations made possible the resurfacing of Lake Winona’s bike path, although the city was initially planning to have taxpayers do so. The more efficiency you find with your tax dollars, the more you help maintain the quality of life for retired people. Winona is known for its philanthropy along with its other attributes.</t>
  </si>
  <si>
    <t>taxes: keep the taxes at a reasonable level so that companies don't move out to a lower tax State/City. Reasonable taxes so that folks can stay in their own home.</t>
  </si>
  <si>
    <t>things are going to be more different in the next 20 years than the previous 20 year chunks. a lot of family businesses have been sold to big corporations, and it’s just not the same level of connection to the community. it changes the ownership of the community and the desire to do things in the community. easier to say, let somebody else do it. it changes the landscape</t>
  </si>
  <si>
    <t>history of winona as an incubator for small business, and it doesn't’ seem like that’s happening right now. we live on some of those statements that were more true 20 years ago than they are now, feels like regurgitation</t>
  </si>
  <si>
    <t>connect WSU comp plan to city comp plan</t>
  </si>
  <si>
    <t>I think the parks and recreation including the transformative projects should include an update, upgrade of the city marina, Dick’s Marina. That could be a big magnet for Twin Cities people coming down with their boats and spending money in the community. Yeah, we got to upgrade that marina.</t>
  </si>
  <si>
    <t>We need folks at the city who have enough of a vision to compete for bonding - we need more infrastructure for the economic development we’re looking for, actual community infrastructure, not just the bridge. to get where we need to go, we need city staff to write those grants [and advocate for bonding]</t>
  </si>
  <si>
    <t>bridge a stronger connection to Mayo - more age in place options - elder care gets the whole family involved</t>
  </si>
  <si>
    <t>the greatest priority should go to lower income working class families. what can be done to support those families and help give them a better place to live but also better opportunities.</t>
  </si>
  <si>
    <t>No poverty. People thriving and healthy. all those easy things.</t>
  </si>
  <si>
    <t>active, booming outdoor scene that drives business into town and drives economic development. we have potential to allow winona to become more than a blue collar community that has factory work. help keep younger students and people here in town, develop that.</t>
  </si>
  <si>
    <t>childcare--our people have some challenges with that too. Supporting people who want to become in-home childcare providers who don’t speak english, a lot of people we work with don’t feel comfortable sending their kids to an english-only daycare. they want them to be able to speak their home language.</t>
  </si>
  <si>
    <t>Childcare - this is a nationwide problem, how do we make regulations less restrictive. Winona should be at the table in this. We could come up with solutions. I’ve seen it being successful in other counties in greater MN - you do have to get the private sector involved. It has to be a collective endeavor and the private sector has to step up, because it’s their employees that benefit.</t>
  </si>
  <si>
    <t>I applaud kierlin’s efforts with the building of the apartments in the middle of the city. and fastenal on the river, but that’s not enough. That doesn’t build a whole city - we need a more balanced approach, more diversified.</t>
  </si>
  <si>
    <t>so how do you strike the balance - a more diversified economy would attract not just students, but also more permanent members of the community who are also Muslim. and diversification of the city population</t>
  </si>
  <si>
    <t>we’re in a healthy economic situation here--and fastenal has been amazing. We need to continue to grow the workforce.</t>
  </si>
  <si>
    <t>the colleges also bring in a different viewpoint, and different people, and I think that’s very healthy. i like to see that the vo-tech school is looking stronger again. That’s a very important need.</t>
  </si>
  <si>
    <t>La Crosse promise - program where if you lived in a certain area, your child could go to UWL for free - trying to build up the core of the city again.</t>
  </si>
  <si>
    <t>gentrification has a nasty connotation. i think it can be good. I'd like to see our east and west ends, which are sort of run down. I would like to see those areas get support. we’re next to these little shotgun houses that were built by Polish immigrants.</t>
  </si>
  <si>
    <t>Sometimes our leadership is too easily swayed by the squeaky wheel. It’s impossible to ever make everyone happy and sometimes you have to make some tough decisions. They hear people complain and then they’re like, okay never mind. e.g. real estate development, rezoning properties. Some have been in Winona and some elsewhere, eg. the cities, wausau, eau claire, wabasha, rochester.</t>
  </si>
  <si>
    <t>Winona State baseball field in Lake Park. People raised hell about that. It would have made it more of a destination. In other towns you get stronger leaders in place that have a vision and take it and run with it. e.g Levee park is taking some steps in the right direction.</t>
  </si>
  <si>
    <t>moderate - fiscally conservative. our elected officials are way too fiscally liberal. we need more fiscal conservatism, as far as allowing business to do business.</t>
  </si>
  <si>
    <t>minimizing red tape - tax breaks for local businesses. look at top 50 taxpayers and don’t scare them out of town.</t>
  </si>
  <si>
    <t>Higher ed--that brings people here, hope that continues to be a strong plus, draws people in and they stick around.</t>
  </si>
  <si>
    <t>High school internship connections- this feels really possible to have during the school day, trade experience→ Build greater relationships within the town, kids identify what they want/enjoy</t>
  </si>
  <si>
    <t>Standard of living is lower than other areas of MN- disparity between wealthy and everyone else</t>
  </si>
  <si>
    <t>Supports to help people pay bills, hold a job. We probably do need more affordable housing, but it’s not the only issue</t>
  </si>
  <si>
    <t>Little building blocks- satellites bring people, and it grows from there</t>
  </si>
  <si>
    <t>WSU enrollment- big part of economy- general college enrollment, getting that back</t>
  </si>
  <si>
    <t>Physical barriers- development has been concentrated at Mankato- we need to consider developing other parts of the community</t>
  </si>
  <si>
    <t>Beneficial to develop over by Shopko, penneys</t>
  </si>
  <si>
    <t>The need to develop another part of town for commercial retail</t>
  </si>
  <si>
    <t>Develop where there are existing utilities</t>
  </si>
  <si>
    <t>We have tax capacity and bond rating we could utilize</t>
  </si>
  <si>
    <t>I always want it to look good</t>
  </si>
  <si>
    <t>We need our businesses- people in businesses are our citizens- people should come first. If our people are happy and cared for, they will be civically minded. Civic minded citizens- civic minded businesses</t>
  </si>
  <si>
    <t>Agencies looking at childcare</t>
  </si>
  <si>
    <t>Taxi prices are high- they should cut the rates</t>
  </si>
  <si>
    <t>higher wages</t>
  </si>
  <si>
    <t>higher wages and benefits</t>
  </si>
  <si>
    <t>low wages has been an ongoing issue</t>
  </si>
  <si>
    <t>more and better street lights</t>
  </si>
  <si>
    <t>more restaurants</t>
  </si>
  <si>
    <t>retention of young professionals and college grads x 2</t>
  </si>
  <si>
    <t>shopping and pedestrian connections on west end</t>
  </si>
  <si>
    <t>Solar covered parking lots</t>
  </si>
  <si>
    <t>solar covered parking lots</t>
  </si>
  <si>
    <t>winona has a reputation for not paying well. let’s pay well</t>
  </si>
  <si>
    <t>childcare - affordability and accessibility</t>
  </si>
  <si>
    <t>childcare is tied to workforce participation rate</t>
  </si>
  <si>
    <t>Affordability is a big piece (of childcare)</t>
  </si>
  <si>
    <t>24 hour day care for people who work in factory or production or assembly</t>
  </si>
  <si>
    <t>Daycare (especially during Covid) - Affordability</t>
  </si>
  <si>
    <t>Childcare support for 2nd and 3rd shift workers</t>
  </si>
  <si>
    <t>Childcare is another place we’re going to see a challenge - quality, access - partnership opportunity with the business community</t>
  </si>
  <si>
    <t>It would benefit a lot of people if the city could support more childcare options - that’s such a huge obstacle. No second-shift daycare (dinner, homework, sleeping). There are a lot of people who self-select out of the workforce because of this. I think there are fewer options now, and it’s not a real profitable business. Needs a collaborative effort because businesses and families would all benefit. Also feeds into education.</t>
  </si>
  <si>
    <t>Availability of childcare - I was on a list for a long time</t>
  </si>
  <si>
    <t>one of the largest barriers is daycare and affordable daycare options. summer care at maplewood--still not there. partial year daycare has no value for a family. I see a lot of underemployed individuals.</t>
  </si>
  <si>
    <t>-”You have $5 million to lock kids up? Why don’t you have $5 million for after school activities?”</t>
  </si>
  <si>
    <t>-city council: invest in forms of peoples’ budgets</t>
  </si>
  <si>
    <t>public restrooms</t>
  </si>
  <si>
    <t>expand the farmers market - little festivals every weekend</t>
  </si>
  <si>
    <t>better communication about the jail (needed)</t>
  </si>
  <si>
    <t>better amtrak service</t>
  </si>
  <si>
    <t>general city updates on social media</t>
  </si>
  <si>
    <t>more things for kids to do</t>
  </si>
  <si>
    <t>different activities, broader choices</t>
  </si>
  <si>
    <t>kid friendly environment</t>
  </si>
  <si>
    <t>family friendly places of entertainment</t>
  </si>
  <si>
    <t>space for teens/children to explore their freedom</t>
  </si>
  <si>
    <t>law enforcement building relationships with community members &gt; creating safe haven within the community. building trust</t>
  </si>
  <si>
    <t>community conversations</t>
  </si>
  <si>
    <t>family and kid/teen oriented organization for community</t>
  </si>
  <si>
    <t>building relationship with law enforcement</t>
  </si>
  <si>
    <t>creating/establishing new relationships within winona</t>
  </si>
  <si>
    <t>different people from different groups come together to develop a plan &gt; especially parents of young women</t>
  </si>
  <si>
    <t>constant creation of integration of programming</t>
  </si>
  <si>
    <t>group Our Voices to grow</t>
  </si>
  <si>
    <t>parents need to step up and show up - program to get parents together - parents give up</t>
  </si>
  <si>
    <t>space to meet (free)</t>
  </si>
  <si>
    <t>collaboration</t>
  </si>
  <si>
    <t>promote health and wealth for the future</t>
  </si>
  <si>
    <t>-not enough open spaces/meeting spaces for youth</t>
  </si>
  <si>
    <t>-defunding the library is very unfortunate–it decreases access to resources</t>
  </si>
  <si>
    <t>-Day Center &amp; Warming Center excellent resources–and we need more</t>
  </si>
  <si>
    <t>promote the children - spend money on children</t>
  </si>
  <si>
    <t>more resources, more afterschool programming</t>
  </si>
  <si>
    <t>more food shelf hours and locations</t>
  </si>
  <si>
    <t>harder for a dad and child to get assistance than a mom</t>
  </si>
  <si>
    <t>fix the gap hour for the homeless - no shelter from 8-9 pm</t>
  </si>
  <si>
    <t>teen place</t>
  </si>
  <si>
    <t>don’t look at teens as a problem, they get a bad rap - look at them as having a purpose, not a problem</t>
  </si>
  <si>
    <t>places that will help our children stay safe and out of trouble</t>
  </si>
  <si>
    <t>more productive things and places for all ages.</t>
  </si>
  <si>
    <t>boys and girls club</t>
  </si>
  <si>
    <t>big brother big sister programs, mentors</t>
  </si>
  <si>
    <t>stop being harassed by the police</t>
  </si>
  <si>
    <t>shelter for men and woman and not just for woman with children</t>
  </si>
  <si>
    <t>there’s not always stuff to do for teens - cheap activities, places to hang out</t>
  </si>
  <si>
    <t>more social media use by the city to reach younger folks</t>
  </si>
  <si>
    <t>more teen or youth-focused things in government, so we get interested</t>
  </si>
  <si>
    <t>there isn't much to do indoors which could be a change</t>
  </si>
  <si>
    <t>connection with other people is how people are staying sober. it would be a lot more beneficial to get rid of the stigma of once an addict, always an addict if we could get the community more involved in these meetings for connection.</t>
  </si>
  <si>
    <t>human connection - sitting in a room with everyone drinking coffee, more opportunity for connection and engagement.</t>
  </si>
  <si>
    <t>more opportunities for connection and activities such as a skating rink, places to hang out. a pool hall - all the places for playing pool are at the bar.</t>
  </si>
  <si>
    <t>more meetings together in person, with time for socializing before and after</t>
  </si>
  <si>
    <t>not much to do outside of going to bars</t>
  </si>
  <si>
    <t>a lot for kids, but once you graduate there are outdoor activities - but there are not many indoor activities</t>
  </si>
  <si>
    <t>i am in a group that is great for moms with young children for support, but there needs to be more support for dads and older children.</t>
  </si>
  <si>
    <t>if you want to do sports as an adult, it all stems from a bar</t>
  </si>
  <si>
    <t>other things to bring the community together would be great - frozen river and the triathlon</t>
  </si>
  <si>
    <t>more races - 5ks</t>
  </si>
  <si>
    <t>sports leagues outside of bars</t>
  </si>
  <si>
    <t>build or do something for younger folks - not much for them to do, kids</t>
  </si>
  <si>
    <t>we need more spaces for kids to do something, especially now with the pandemic</t>
  </si>
  <si>
    <t>we can count how many places for adults, but not for kids. kids also get stressed</t>
  </si>
  <si>
    <t>take young generation from computers to play outside, hiking</t>
  </si>
  <si>
    <t>winona needs a bigger space for kids</t>
  </si>
  <si>
    <t>-better means for citizen input–without feeling as if they’re ignored</t>
  </si>
  <si>
    <t>-new modern senior center</t>
  </si>
  <si>
    <t>-Giel Field - locked</t>
  </si>
  <si>
    <t>-Bud King - locked</t>
  </si>
  <si>
    <t>-seems like the city is consolidating to big playgrounds vs small, local playground - big equity issue– access points</t>
  </si>
  <si>
    <t>-transparent government - City Manger thing seems fishy</t>
  </si>
  <si>
    <t>-call city council members</t>
  </si>
  <si>
    <t>shortage of mental health providers</t>
  </si>
  <si>
    <t>a group of people coming together with a strong focus on what’s best for kids - just think of the possibilities - those children have it within themselves to be empowered to drive their education</t>
  </si>
  <si>
    <t>i value the friendship center as a senior - I loved the plan that was intergenerational. we have met people (retirees) who’ve moved here just for that - at some point we need a place that is reasonable for a friendship center that has daylight</t>
  </si>
  <si>
    <t>combining intergenerational friendship center and youth</t>
  </si>
  <si>
    <t>Serving our low income population</t>
  </si>
  <si>
    <t>Further collaboration and sharing of resources within the community. Listening sessions, are we addressing the community</t>
  </si>
  <si>
    <t>Expansion of resources with child abuse prevention,</t>
  </si>
  <si>
    <t>Childhood neglect, substance abuse issues/chemical dependency supports- taking ownership for their problems and getting past them</t>
  </si>
  <si>
    <t>Measurements and outcomes to ensure a clear understanding of needs and how to support those needs.</t>
  </si>
  <si>
    <t>Epidemic of loneliness - more community spaces that are inviting and welcome all to join. Creating spaces for that - that’s tied into a busy downtown</t>
  </si>
  <si>
    <t>There’s a growing prevalence of youth and adult substance abuse, and I want to create more community options for treatment and support. Those who are suffering, and also their family and friends</t>
  </si>
  <si>
    <t>More mentoring programs - mental health and wellbeing, both for youth and everyone</t>
  </si>
  <si>
    <t>More support for family members of people with mental illness</t>
  </si>
  <si>
    <t>Community spaces and Alternative Response Team - this is what we really need to double down on, not back away from</t>
  </si>
  <si>
    <t>Empower people to be caregivers - both in the workforce and as community members and family members. Inspire winonans to think about health and caregiving differently. Mental health, wellbeing, medication management</t>
  </si>
  <si>
    <t>It’s that healthy community, making sure people know what resources they have, better able to take care of themselves and their families</t>
  </si>
  <si>
    <t>We have really good businesses and attractions, but physically it’s not comfortable to enter this town - where is the bathroom, the changing table, the signs. Think about tourism, bikes, water fountains, and safety.</t>
  </si>
  <si>
    <t>Funds going to things that benefit people - versus a new jail, it’s a concern that we’re spending money on this versus things that prevent people from being in jail</t>
  </si>
  <si>
    <t>Mental health - we’re on a precipice as an area, with a need to address that in whatever ways we can</t>
  </si>
  <si>
    <t>Good to see groups and spaces available at hiawatha valley mental health center</t>
  </si>
  <si>
    <t>anything that has to do with an aging-friendly community would be magnificent. put a lens of aging on anything we do in the comp plan. sometimes the walk sign is too short -- the curb cut outs, benches and lighting, drinking fountains, public restrooms</t>
  </si>
  <si>
    <t>we can attract people - if you have someone at home who has dementia, we need to be a city where people are aware of people with dementia, and aware that they need different supports</t>
  </si>
  <si>
    <t>we have a large population of older adults. it ebbs and flows that we need help. No matter whether you have money or not, if there are not people to work and help care for you, it’s going to be hard for you to live on your own in the community. there are projects where neighborhoods become collaboratives and neighbors help each other. ability to look out for each other.</t>
  </si>
  <si>
    <t>we (older adults) want to live in our own space, and we need people to help us.</t>
  </si>
  <si>
    <t>we have shared electronic medical records with WH. strengthening and continuing those partnerships is really critical.</t>
  </si>
  <si>
    <t>many philanthropic opportunities. I’m part of the WCF, and lots of requests come in for services I didn’t even know existed. how do we make those services more broadly accessible? lots of services like habitat, food banks, medical clinics, for a community our size. we’re a community rich in resources but not always rich in ways that we communicate that those resources are available. e.g. you don’t have to go hungry. you don’t have to go without medical services.</t>
  </si>
  <si>
    <t>if there’s some way the city can integrate mental health funding into all parts of the plan-I just see continued need for mental health services. Making sure we’re checking in, how can we support people who are experiencing mental health challenges</t>
  </si>
  <si>
    <t>drug addiction--I see that as a constant barrier for people. people are in and out of consciousness, so they’re not going to access resources because they’re addicted. how can we cut down on drug traffic. and prevention of people being in the mindset of being interested in drugs.</t>
  </si>
  <si>
    <t>-less jails</t>
  </si>
  <si>
    <t>-services for families and young people more than services to incarcerate</t>
  </si>
  <si>
    <t>-having safet free/low cost options for kids to be outside of their home (for some kids, home is not safe)</t>
  </si>
  <si>
    <t>-not a lot of visible resources and funding for queer youth who do not have a supportive adult…the library is that. Example: Eau Claire Library has a social worker Monday-Friday as a resources–especially helpful for queer youth</t>
  </si>
  <si>
    <t>-for things that are county/state, we need to take it to someone–city council could advocate for the benefit of residents–listen to constituents</t>
  </si>
  <si>
    <t>-mental health access–lacking counselors in the schools as a first step</t>
  </si>
  <si>
    <t>-mental health programs</t>
  </si>
  <si>
    <t>-mental health of the community</t>
  </si>
  <si>
    <t>-suicide prevention. This is important to me because I recently attempted.</t>
  </si>
  <si>
    <t>the mental health challenges teens face</t>
  </si>
  <si>
    <t>have a mission for rec centers - a safe place for kids to come</t>
  </si>
  <si>
    <t>new YMCA is helpful in that regard (winter) - I’d love to see more hours, love that they rebuilt that</t>
  </si>
  <si>
    <t>2 rec centers and maplewood space could be used to love on kids</t>
  </si>
  <si>
    <t>lots of educational opportunities, but community occurs in pockets - and there’s division there too</t>
  </si>
  <si>
    <t>many homeless because of background checks (by landlords)</t>
  </si>
  <si>
    <t>i think the Man thinks he is more important than he is - city police dept makes 90% of their pay downtown (at 1 am)</t>
  </si>
  <si>
    <t>you still can’t make public comment at city council, you can’t show up to a meeting and present an idea. hope that is resolved soon. allow people to show up at your meeting</t>
  </si>
  <si>
    <t>a winona where people of any physical and mental ability can get around and have lives that are fulfilling, and access things that make their lives feel full</t>
  </si>
  <si>
    <t>does anyone feel that the human rights commission serves the needs of everyone?</t>
  </si>
  <si>
    <t>Encourage good people to serve on public boards and run for public office. Don’t discourage such candidacies by giving too much weight to the few shrill people that make it distasteful for others to serve publicly. All opinions matter, but some opinions are never voiced out of concern for boycotts and ad hominem public comments from people with extra-loud voices. Small groups claiming to have the majority of the citizenry behind them should show some proof of that support.</t>
  </si>
  <si>
    <t>city services: police-safety is very important. fire-essential. snow plowing-important to be able to get out to go to work. water and sanitary sewer-do an annual reconstruction project to put in new pipes</t>
  </si>
  <si>
    <t>evaluations - the city of winona does not do program evaluation, build metrics into programs</t>
  </si>
  <si>
    <t>accountability for city council - their decisions need to match the strategic plan, and they need to have a better knowledge of public service and how economic development, planning, finances all work. accountability - if they’re not really looking at what’s best for the community, accountability there.</t>
  </si>
  <si>
    <t>goodwill things could come out of this process and help the city in some regard.</t>
  </si>
  <si>
    <t>The city’s plan is everybody’s plan, so how do they engage and partner with others to ensure that those things are happening?</t>
  </si>
  <si>
    <t>on the health and wellbeing side, there are a lot of issues in this city. systemic issues that cause people to end up in the ER. if the community doesn’t support the work, we’re not going to solve any problems. be aware of the connections and work together. all get on the same page and find one or two things we can work on collectively, and elevate some things in the community.</t>
  </si>
  <si>
    <t>we wanted to hold a forum on the state of the community from the people side of things, and get that awareness from elected officials, and then from there find something we could all work together on. really genuine desire to really understand this and collectively help do something. that’s the powerful stuff that can galvanize.</t>
  </si>
  <si>
    <t>measurable outcomes</t>
  </si>
  <si>
    <t>i feel (though i don't believe i am) powerless in winona. i call, email, visit people, but there seems to be a lack of imagination and belief in ourselves, specifically with the people in power. i still call and email to let them know what i believe is right in town, but i don't show up anymore for grants, project ideas, commitees because it was discouraging and did not seem like the best use of my energy. they seem to tell me they love to hear these ideas and we need people with ideas, but it stops there. when i've suggested queer projects and ideas, there is a polite midwestern subtle discrimination (not everybody; i'm still working on the long-haul with these folx). even when i try to be involved or ask how we can be involved, my general sense from winona people in power is "that's the way it is." i think we have MUCH more power than that as ordinary people and especially people making decisions and with money. i find winona to be extremely driven by money and "philanthropists" and hardly by common people. it feels VERY difficult to plug in as a citizen.</t>
  </si>
  <si>
    <t>it seems as though Fastenal gets to decide what happens to land, buildings, our river view. i think the community should have more say, and not just rich white men with money. there are VERY passionate people of all ages working to make more beauty and justice here, and it is so discouraging to see how the town doesn't encourage this passion, especially when it's young people.</t>
  </si>
  <si>
    <t>it feels like big business and the universities run the town - if they want to see something good happen, that’s lucky for us. If they want to see a parking ramp, that’s unlucky, because we think there should have been housing there. those conversations seem really weighted-skewed toward the rich people.</t>
  </si>
  <si>
    <t>people whom these decisions impact greatly have no voice and are very rarely represented by their government.</t>
  </si>
  <si>
    <t>go to people, rather than making people go to your thing. public speaking is hard, and having to sit in a group is hard. Making them feel comfortable is the first step in getting them to say anything.</t>
  </si>
  <si>
    <t>one idea would be to provide a small grant for neighborhoods to do that as a way to encourage them, and some small staff support, like here’s how to do a neighborhood party. we keep (our block party) simple, but the thing that makes it sticky is money - flyers, yard signs, little things like that. $100-150 per neighborhood to nudge neighborhoods in that direction. Over the years we’ve seen when there were breakins and then we had a neighborhood party, and then people are finding out one another’s needs. it’s that support. if that could be a feature, i think it would strengthen the whole city.</t>
  </si>
  <si>
    <t>I’ve always dreamt about having an indoor park - like in Edina, edinburgh park, merged with senior apartments. 3-story atrium with trees, plants, pool, basketball, 3-story climbing wall - for stay at home parents in the winter, having some place to go - hook that up with early childhood family education program.</t>
  </si>
  <si>
    <t>preventative care for mental health. there is no pediatric inpatient mental health care here, it’s a 3-4 hour drive. and other inpatient too. fish upstream.</t>
  </si>
  <si>
    <t>Gaps with dental care. No dentists that can take new medicaid patients. people end up in the ER with tooth problems. if you have a tooth infection, it can cause a lot of other problems. WH absorbs a lot of emergencies that we shouldn't have to, because it’s covered by medicaid.</t>
  </si>
  <si>
    <t>great behavioral health providers and counselors, but most of them have a waitlist of 6-12 months. a lot of strength there but also a lot of need.Mental health: it’s becoming less of a stigma. we see our olympians and athletes admit to the fact that there are mental health struggles. It’s okay to get help, but there’s a lot of people seeking.</t>
  </si>
  <si>
    <t>Mental health and people in recovery - that’s another hidden group in Winona. How can we help, do we have NAMI here? I don’t know. There’s probably more that we can do. There are a lot of good programs here in Winona to help folks. Radiant church has a recovery program - why is it so hidden?</t>
  </si>
  <si>
    <t>I thought what was in the (2007) plan was very relevant. And right after was the great recession, so they had to hold back on a few things, and things changed just because of the recession. I know since then, Carlos is overseeing the department, and I think that’s good for the community.</t>
  </si>
  <si>
    <t>There’s BOA and planning commission - board of adjustment only met when variance requests came through. I think that should be dissolved - I didn’t understand why they met at all. It seemed like a lot of layers. You felt like you had to agree with it because the BOA approved it. The architectural review board - I don’t know if they still exist. When the building near the bridge came up I wanted it to go to the review board. It ended up that the chair of the board was the architect who designed the building. Their argument was that he was the only architect in town.</t>
  </si>
  <si>
    <t>Sticking points: for me as a common citizen, where do I go with my concerns, opportunities, small things like tree branches. I never felt like the city really wanted to hear from me, so I don’t call them anymore. It’s never been received in a welcome manner, even though I get that they can’t be everywhere, and I’m trying to help out. Money and resources are always a part of it. Having enough staff - I’m sure that limits what they can do.</t>
  </si>
  <si>
    <t>Some way for the city to have steps for how to get what you need. Here’s how you do this, here’s how you reach out to us. easier to contact and help walk people through. we are in this major growth period at (my business). I think I remember the founders having to fight to even have a brewery downtown, some kind of restriction in the code.</t>
  </si>
  <si>
    <t>Meet basic needs- then people can actually help</t>
  </si>
  <si>
    <t>We see a lot of drugs, alcoholism, the dealers need to go. Mindset change- young, people get started when they are young and bored</t>
  </si>
  <si>
    <t>Athletics are unaffordable for many kids- parent involvement requirements. Let’s have alternatives that are available to all economic levels</t>
  </si>
  <si>
    <t>Build and strengthen connections and network- a hub where people can see needs</t>
  </si>
  <si>
    <t>We do need a community center- not sure if east end rec is the right space, but good location</t>
  </si>
  <si>
    <t>Community center- st stans is an option- could also be a public safety building</t>
  </si>
  <si>
    <t>Sometimes needs are different but we can work together- fewer silos</t>
  </si>
  <si>
    <t>Partnerships- buy energy together with the city schools etc. buy in bulk for LEDS etc.</t>
  </si>
  <si>
    <t>Anything that has to do with the public has got to be more inviting to the public</t>
  </si>
  <si>
    <t>Parking impound lot- towed car and can’t afford to get the car out- parking reinforcement over the top. City does not get $. should have a payment plan to get car out or lower costs</t>
  </si>
  <si>
    <t>Volunteer opportunities- hard to advertise- get people info- how do you get there</t>
  </si>
  <si>
    <t>I wish the heroin and meth were out of this town</t>
  </si>
  <si>
    <t>There are a lot of support systems- I wish more people would use them (case workers, arms, UFW, therapist)</t>
  </si>
  <si>
    <t>Wonder if it would be helpful for case workers to come into the drop in center</t>
  </si>
  <si>
    <t>I like drop in center, I have friends there</t>
  </si>
  <si>
    <t>health equity</t>
  </si>
  <si>
    <t>park rec, east end rec, drum group children - wonderful!!</t>
  </si>
  <si>
    <t>social services: mental health, affordable housing, recovery</t>
  </si>
  <si>
    <t>water fountain near big lake and dog park</t>
  </si>
  <si>
    <t>-several young people from Our Voices have said there need to be more after school activities</t>
  </si>
  <si>
    <t>-gaps for kids: afterschool programming/art/music</t>
  </si>
  <si>
    <t>-frustration: county/city have their roles, but it seems they blame each other, ping pong responsibility back and forth without real solutions</t>
  </si>
  <si>
    <t>-lack of actual clarity in public interaction between governing bodies and the population–lack of public input in city council meetings genuinely infuriating. Comments portion: give people a minute to respond! Public being poorly informed could be solved by better transparency (versus city council’s terrible website–archaic). Info is so closely guarded–no easy for the public to be aware of changes</t>
  </si>
  <si>
    <t>-seems weird we elect officials to represent us who don't’ seem to care what we think/don’t ask/listen–send back a form letter instead</t>
  </si>
  <si>
    <t>-no option for community comment–cut 2 years ago</t>
  </si>
  <si>
    <t>-could Engage Winona get public statements from city and county to get response from elected officials? Often get no responses–in some cases organizers have received hostile responses</t>
  </si>
  <si>
    <t>-Rank choice voting for city council!</t>
  </si>
  <si>
    <t>I’d like to see the city council develop a spine -- it would be really nice if these things that are being instituted keep moving and rolling, the more we can get people into winona, hopefully attitudes will change and the financial picture will change.</t>
  </si>
  <si>
    <t>my favorite people are city staff-- I would really encourage the city to recognize and elevate the knowledge and opinions of staff. if the city were less neutral and more of an advocate for housing based on its knowledge, its own assets could be a tool of persuasion. i think if it were left to less informed individuals, who just read a packet, they won’t have the depth of understanding to make the best decisions.</t>
  </si>
  <si>
    <t>the historical society is growing - i felt connected (when I was growing up) - my mom worked there and my dad was always on the river</t>
  </si>
  <si>
    <t>-City Council doesn’t seem invested</t>
  </si>
  <si>
    <t>-stop undoing the good work</t>
  </si>
  <si>
    <t>Too many drugs- worry I will be robbed- we have been robbed and kicked at the levee at night- it is not safe there at night</t>
  </si>
  <si>
    <t>“Stop the crime”</t>
  </si>
  <si>
    <t>I wish crime rates would go down</t>
  </si>
  <si>
    <t>shade at dog park</t>
  </si>
  <si>
    <t>preserve the green in Winona</t>
  </si>
  <si>
    <t>the disc golf course at st marys is a good idea - having more people involved in doing that</t>
  </si>
  <si>
    <t>picking up trash around the lake with the football team is something treatment court has done before - with a large group of people involved in this service opportunity was great - meeting others we wouldn’t normally associate with</t>
  </si>
  <si>
    <t>outdoor hockey rink in town to let the public have access to it would be very nice, one that is kept up well</t>
  </si>
  <si>
    <t>think more green - we are currently hurting the environment</t>
  </si>
  <si>
    <t>we’re building a lot and forgetting to add green areas - that's why Winona is popular because of how green it is, and we are killing it</t>
  </si>
  <si>
    <t>I’ve noticed lots of parking lots and less green spaces, cut trees</t>
  </si>
  <si>
    <t>balance new development with green area maintenance</t>
  </si>
  <si>
    <t>beautiful area under bridge - never was used yet. Wabasha has music under the bridge.</t>
  </si>
  <si>
    <t>volleyball- hmong people play grass volleyball, it would be nice if we could play with nice grassy cushion all year round, lots of basketball, nice to have volleyball as well.</t>
  </si>
  <si>
    <t>-enhance Latsch Island as part of the community–it’s not even kept up sometimes</t>
  </si>
  <si>
    <t>-we don’t always keep up with the things we do have–eg Garvin Heights Park–paths are broken–enhance those rather than try to start new things</t>
  </si>
  <si>
    <t>-reduce light pollution</t>
  </si>
  <si>
    <t>-protect our environment</t>
  </si>
  <si>
    <t>-look deeper into the cultural and ecological/natural history of the land in order to better understand and plan for the future &gt; invasive species on public and private lands–once managed by fire</t>
  </si>
  <si>
    <t>-there is a strong disconnect right now with our understanding and relationship with our natural world</t>
  </si>
  <si>
    <t>-more green (grassy) spaces &gt; so much concrete around levee Park (parking and platforms)</t>
  </si>
  <si>
    <t>-open spaces. Think Bentonville AK but less people and big box stores</t>
  </si>
  <si>
    <t>-anticipate a shift in the workforce,...tech, finance…demographic will bring demand for more amenities like outdoor recreation</t>
  </si>
  <si>
    <t>-increase in environmental stewardship</t>
  </si>
  <si>
    <t>-increase in outdoor recreation infrastructure</t>
  </si>
  <si>
    <t>-Winona should be the most accessible outdoor rec destination in N America</t>
  </si>
  <si>
    <t>-recreation: I want to see public infrastructure for outdoor rec, accessible by all groups - quality of life stuff, affordability–owned by the people</t>
  </si>
  <si>
    <t>-amazing assets - unless you know the secret trail, people have no idea they can go there - signs</t>
  </si>
  <si>
    <t>-more outdoor ice rinks - east, west ends</t>
  </si>
  <si>
    <t>-Windom Park</t>
  </si>
  <si>
    <t>The lakes have frozen like glass - skate the whole lake - but motorbikes use it as well. Drinking, loud, and around young kids. I’d like to see the lakes regulated for public use and safety.</t>
  </si>
  <si>
    <t>certainly the cleanliness, monday mornings you see a lot of trash around the buildings.</t>
  </si>
  <si>
    <t>-more solar panels</t>
  </si>
  <si>
    <t>-new buildings are destroying natural habitats</t>
  </si>
  <si>
    <t>-use renewable energy all around</t>
  </si>
  <si>
    <t>-improve the beaches–less trashy</t>
  </si>
  <si>
    <t>-We face climete change</t>
  </si>
  <si>
    <t>-pollution</t>
  </si>
  <si>
    <t>-climate change</t>
  </si>
  <si>
    <t>plant back those threes they cut down last summer - they have been replanting invasive species, we need shade on the streets</t>
  </si>
  <si>
    <t>broadway back in the 60s - huge elms like a tunnel</t>
  </si>
  <si>
    <t>the lake is there, we use the lake, but no one swims in the lake. what healthy lake winona has been doing is good.</t>
  </si>
  <si>
    <t>Push for broadly - nature-based solutions, environmental engineering, green stormwater infrastructure should be considered in every single development plan.</t>
  </si>
  <si>
    <t>the alternative to paying for park maintenance is us taking care of our parks, being stewards. community garden - people are comfortable there, it’s part of their identity, there’s a shared ownership. opportunity to be in the same space doing things together.. community gardens, neighborhood stewardship areas, culture of that. more trees, cleaner storm drains could come out of that.</t>
  </si>
  <si>
    <t>connection to the land, to biodiversity</t>
  </si>
  <si>
    <t>our town needs to act as though there is a climate crisis.</t>
  </si>
  <si>
    <t>Healthy lake winona- building that buffer and natural pollinators - i’ve seen a lot of activity on facebook about that over the summer. that’s become a real feature that people post pictures of.</t>
  </si>
  <si>
    <t>WSU is a decent neighbor, we continue to have issues with students occasionally, student housing - just to emphasize that I don’t think it’s a huge problem. stadium noise levels are tough, and the lights left on late at night, overnight, or early in the morning. it seems that sometimes lights are on and no ones even in the stadium.</t>
  </si>
  <si>
    <t>We also want to focus on stewardship and conservation -- it’s an important piece of rec -- what is the impact this is going to create on the environment, and how do we mitigate the negative impacts of that. keep it healthy and successful for future generations. grow the sustainability of parks and trails, and grow that department.</t>
  </si>
  <si>
    <t>Make sure that there are land management plans for areas that are more heavily trafficked. The prairie island trail system doesn’t have a master plan, so there’s competing thoughts on what to do with the invasive species. our bluffs are being overrun with invasive species--if we let it go to its own devices it won’t be there for us in a couple of decades. are stewardship and sustainability and management plans integrated into trail plans?</t>
  </si>
  <si>
    <t>I would want whatever plan we have to be attentive to our environment but not overly restrictive toward it. Not so restrictive that businesses can’t grow like they need to grow.</t>
  </si>
  <si>
    <t>That’s a concern I have, how will we deal with climate change, and how will that affect winona. drought, more 90 degree days.</t>
  </si>
  <si>
    <t>I work under the idea that the government exists for the health and safety of its citizens. I think environmental issues have to be at the forefront of the comprehensive plan. There's safety things that winona misses the mark on currently. The other day I dropped my daughter off at st stans, and I was driving down 4th or 5th st, there was a tree branch blocking the stop sign. And the 2-way stop at fourth and center, you can’t see traffic. Basic driving safety that winona forgets to review and maintain.</t>
  </si>
  <si>
    <t>environment and climate change resilience - Live outside the city of Winona in a rural area - I wonder about the catastrophic flooding - in a bad year, it would really devastate the city. I don’t know what has already been done - we’re on a sandbar. And what can we do to keep the city safe from something like that (e.g. six inch rain in 24 hours)</t>
  </si>
  <si>
    <t>24 oyster shell project in new york. Using empty oyster shells to help grow plant and animal life on the bank. How can we stabilize the banks. a lot of people have a sump pump running all the time -- even on a household level, what is happening to help people get the water out of their basements better. On the mn side, we’ve got the levee and it’s industrial, and we have the wetland on the wisconsin side, so there’s a place for the river to spread out.</t>
  </si>
  <si>
    <t>Environmental access and connection- be a destination, this leads to economic growth- we could really leverage this- better wealth , stronger economy- just out of college 22-25 years old</t>
  </si>
  <si>
    <t>Quality of life is my focus- improve environment, improve safety</t>
  </si>
  <si>
    <t>Saving the river and bluffs- watershed- we have so many natural resources- we offer too many variances w/bluff land construction</t>
  </si>
  <si>
    <t>We have regulations and safeguards in place for a reason- once they are gone, they are gone</t>
  </si>
  <si>
    <t>Lake winona- starts with what is going into the lake- get experts in who know how to do this- people who live here</t>
  </si>
  <si>
    <t>Solar on roofs</t>
  </si>
  <si>
    <t>compost program</t>
  </si>
  <si>
    <t>dredge the lakes to make them usable</t>
  </si>
  <si>
    <t>education and resources on the impact of animal agriculture on the environment</t>
  </si>
  <si>
    <t>EV charging stations</t>
  </si>
  <si>
    <t>more sustainable energy</t>
  </si>
  <si>
    <t>we should pick up all the trash</t>
  </si>
  <si>
    <t>one big issue is access to nature and preservation of it - foster stewardship of the environment</t>
  </si>
  <si>
    <t>add new environmentally friendly lighting</t>
  </si>
  <si>
    <t>DEI - not just white guilt - truly make students feel like they belong here, welcomed into the community off campus. everyone gets a shoe that fits. applies to colleges students, new workforce being attracted</t>
  </si>
  <si>
    <t>safety - stop the unnecessary killing, stop the racism</t>
  </si>
  <si>
    <t>equal opportunities</t>
  </si>
  <si>
    <t>second chances in life because of criminal background</t>
  </si>
  <si>
    <t>equity - low income housing is left behind and not integrated into the rest of the city, stigma attached to it</t>
  </si>
  <si>
    <t>winona isn’t that diverse, historically white, polish</t>
  </si>
  <si>
    <t>steamboat days - grow bigger - should be more inclusive and diverse with something for everyone</t>
  </si>
  <si>
    <t>I graduated from WSHS, speak English, my stepdaughter is in ELL even though we speak English at home. I don’t want that</t>
  </si>
  <si>
    <t>are there enough after school programs for kids who don’t speak english? my kid plays basketball but doesn’t speak enough english and he’s not allowed to participate - there’s not enough here for him to follow his dream - school but nothing out of school</t>
  </si>
  <si>
    <t>many students who don’t speak any english - beginning is hard - district provides some translators, but I don’t know if there are funds to hire more translators</t>
  </si>
  <si>
    <t>parents are afraid about bullying so they want their children to learn english ASAP</t>
  </si>
  <si>
    <t>concerned about kids losing their home language, and grandchildren</t>
  </si>
  <si>
    <t>program to teach community about hmong language</t>
  </si>
  <si>
    <t>we like the Rios program - we used to live in Lewiston and our older (child) has a hard time in Spanish but my other kids in Rios speak both</t>
  </si>
  <si>
    <t>-does the city try to include and engage diverse residents? It’s important for the future</t>
  </si>
  <si>
    <t>-more diversity in activities</t>
  </si>
  <si>
    <t>-consideration for underserved communities</t>
  </si>
  <si>
    <t>-increase in services to meet the needs for low income individuals and families &gt; financial, mentorship</t>
  </si>
  <si>
    <t>-an un-welcoming neighbors– BIPOC considerations</t>
  </si>
  <si>
    <t>-Winona's racist past and how that remains</t>
  </si>
  <si>
    <t>hope to see more people participating in things like this x2 - more and different people</t>
  </si>
  <si>
    <t>Being more diverse and inclusive</t>
  </si>
  <si>
    <t>There is often times a superficiality in our community. Many say that we’re accepting of all, but when a business or organization tries to create space for a marginalized group, they get pushback and are seen as being ‘too leftist.’ Those opposing this inclusion make it hard for nonprofits who are trying to create space because they then threaten to take their donations away. Lots of power with a few people/organizations.</t>
  </si>
  <si>
    <t>Spaces where people can be their authentic self, more of an openness - there’s an opportunity for growth in celebrating different authentic cultures, rather than the same festivals</t>
  </si>
  <si>
    <t>Sculpt a future for winona where everyone has an equitable shot - where folks get what they need, good standard of living</t>
  </si>
  <si>
    <t>Health in all policies approach - if you’re making a policy about housing, rec, etc, it all ties to health and should keep health and equity in mind. Are the policies privileging some groups, etc</t>
  </si>
  <si>
    <t>Culturally - it’s hard to find people to chat with. We need to be welcoming to a broader bandwidth of Winonans.</t>
  </si>
  <si>
    <t>See a more vibrant downtown</t>
  </si>
  <si>
    <t>People from diverse backgrounds don’t find the community they need here, but they’re really talented folks - we lose out on great talent because people don’t find an immediate community in Winona.</t>
  </si>
  <si>
    <t>Resources - we have plenty of people who want to come in that don’t speak English, have different cultures, different backgrounds, and we need to have those kinds of resource as well.</t>
  </si>
  <si>
    <t>I want to reemphasize the idea of shared values and cooperation - I’ve been amazed at that in the nonprofit community. I can only see that extending further into the business community. How do we inspire a broader togetherness.</t>
  </si>
  <si>
    <t>There’s a challenge of getting people outside the areas they’re comfortable with. segregated into interest groups. you get the people who go to all the arts events and sports events and family events.</t>
  </si>
  <si>
    <t>continue to work on ways to make our city welcoming to all newcomers, international students, students, people who move here. I think just for us to always be conscious that all of our realities are not the same, and a lot of people have issues with trust, and it doesn’t take much to make an environment unwelcoming. even if most people are nice.</t>
  </si>
  <si>
    <t>-1-2 x a week people under 40 say it’s a dying town–current political trajectory is disgusting</t>
  </si>
  <si>
    <t>-used to be really optimistic–when moved here it was 4-5 years of food truck fight which is a racial equity issues–we are in a similar space now</t>
  </si>
  <si>
    <t>-people repeatedly asking for shifting funding–racil equity and queer issues are inseparable with the school to prison pipeline</t>
  </si>
  <si>
    <t>-2 most shocking things after moving back to this community: still nothing for kids to do–still no queer community spaces (except No Name)--ithere aren’t community spaces that facilitate/encourage queer community</t>
  </si>
  <si>
    <t>-Friendship Covenant with Dacota community–material commitment to this rather than simply the language. The statement is hollow without community resources dedicated.</t>
  </si>
  <si>
    <t>there’s still a lot of division, if you don’t go looking to connect yourself, you might not know all the stuff that’s going on.</t>
  </si>
  <si>
    <t>-more acceptance</t>
  </si>
  <si>
    <t>-more youth involvement</t>
  </si>
  <si>
    <t>-involve more teenagers in community events (most events are with alcohol)</t>
  </si>
  <si>
    <t>-issues with minority groups</t>
  </si>
  <si>
    <t>-being nice to one another</t>
  </si>
  <si>
    <t>-People are too divided.</t>
  </si>
  <si>
    <t>-there is a lot of old people. No one young is coming to town.</t>
  </si>
  <si>
    <t>-older pop. is much larger than younger pop.</t>
  </si>
  <si>
    <t>Something I wish adults knew is grades aren’t everything</t>
  </si>
  <si>
    <t>Something I wish adults knew is how much pressure high school in the 21st century is</t>
  </si>
  <si>
    <t>Something I wish adults knew is how to be a kid again</t>
  </si>
  <si>
    <t>social and societal pressures on teens</t>
  </si>
  <si>
    <t>-just because we are kids doesn’t mean our voices shouldn’t be heard</t>
  </si>
  <si>
    <t>-let kids have fun</t>
  </si>
  <si>
    <t>downtown is kind of a community, you see people lingering and having a cup of coffee on the curb</t>
  </si>
  <si>
    <t>continue to provide positive environments for youth/students - used to have rock solid downtown - i’d like to see a partnership between community and churches for a safe place for youth and mental health help</t>
  </si>
  <si>
    <t>we have a lot of amenities, but a lof ot them don’t cater to youth on an ongoing basis - need to have something that offers fun and help/hope - develop family values more</t>
  </si>
  <si>
    <t>churches help people who are struggling, but Id love to see even greater partnership to help the community youth</t>
  </si>
  <si>
    <t>no matter how bad I have it, somebody else has it worse</t>
  </si>
  <si>
    <t>be less clique-y, townies are nicer to others than Winonans (who grew up here)</t>
  </si>
  <si>
    <t>community to feel warmer, be more of a community</t>
  </si>
  <si>
    <t>Diversity- Native American names on the veteran’s bricks- they were awed, that those people were put there, and that’s very positive- that’s history</t>
  </si>
  <si>
    <t>every project is an opportunity to green neighborhoods. neighborhoods without tree canopy are also the neighborhoods that don't have ac</t>
  </si>
  <si>
    <t>consider and analyze equity within economic development - often not a part of the conversation. find a way to place that within what we do, as requirements of projects</t>
  </si>
  <si>
    <t>needs to be safe, welcoming to entry-level people, accessible equipment, public-private partnership to have an outfitter. offer accessibility that doesn’t exist in other places. I think people will come to winona especially because everything else is more affordable here.</t>
  </si>
  <si>
    <t>broaden beyond Polish culture in our cultural celebrations/festivals</t>
  </si>
  <si>
    <t>race and everything that goes on in the community plays a huge role - no one ever reaches out to the people that live here about racial and equality issues, and I want to bring folks to listen.</t>
  </si>
  <si>
    <t>i think winona/keoxa needs to reckon with being on stolen Indigenous land, which feels connected to who is making decisions that continually disrespect that reality.</t>
  </si>
  <si>
    <t>i think winona/keoxa needs to join the global reckoning with systemic racism and homophobia/transphobia/LGBTQIA+ discrimination.</t>
  </si>
  <si>
    <t>i think our town needs to realize it can be special, and continue a tradition it professes- to be a town that stands up against racism and police brutality, to be a place of refuge for immigrants and refugees like some people in winona are, to build a LGBTQIA+ center and train people in town to be more inclusive of BIPOC and queer people and people who are economically disadvantaged.</t>
  </si>
  <si>
    <t>demographics and population will become critical to winona. birth rate is below replacement level. cities will need to promote immigration to keep growing and keep schools open and have a workforce. it would be wise to make a concerted effort to make it easy for people to come here. immigrants to come to the city. attract, and make it a place where they want to be.</t>
  </si>
  <si>
    <t>Looking at ways to connect neighbors to one another. I grew up in the twin cities in Bloomington, I always thought a downside was the homogeneity of it. you’re surrounded by middle class people, same cultural background - and we have much more of a mix in winona. that’s excellent. whatever the city could implement to support that would be great. start with strengthening existing institutions - for example the library gets undervalued. there are a lot of cool things happening with libraries around the country, they’re becoming community centers - continuing to invest in the library and expanding what it does. rec centers and lake lodge also. the cost of memberships at lake lodge (is prohibitive for families. Redo that fee structure for families) We no longer use that as a resource - even though it has cool things to do. If we’re deterred from using it, for low income kids - suddenly there’s a barrier to access to that - it doesn’t feel good at all. Families that have the money, they get to use it, but if they don’t, they’re turned away. Strengthening those kinds of institutions - engage winona and the city are already heading down this path. the movie nights at the band shell - that was a really brilliant idea, whoever had that idea should get a raise. promoting getting people together and interacting with each other. it’s difficult because it’s intangible, but getting people together in the community in a social setting reduces divides, increases community relations, people start working together, like helping to resettle afghan families.</t>
  </si>
  <si>
    <t>Fully racially integrated and integrated in terms of class. people mostly interact with people from their same class. I would love to see that shrink. people constantly interacting with people who are different from them. segregation is a bummer for our community. and generational integration - there’s a lot of life to learn with intergenerational experiences.</t>
  </si>
  <si>
    <t>Increasing outdoor rec inclusion and accessibility-- we would love to see winona become a town people feel comfortable moving to. from all perspectives and backgrounds. engaging people that are the most impacted by the need for inclusion and accessibility. as we are expanding into having different facilities and trail systems, that people are thinking of inclusion and accessibility at the forefront of that. Adaptability on trails-- that’s something we should start thinking about and elaborating on. it would be great to create a community where everyone feels welcome, regardless of who they are.</t>
  </si>
  <si>
    <t>need to be inclusive to make people want to come here.</t>
  </si>
  <si>
    <t>Just needing to engage more voices in the process that aren’t the normal players. pitfalls of boards that always have the same people on their board, and the same people making decisions about things.</t>
  </si>
  <si>
    <t>even the NP alliance, you see a lot of the same people there, in city government, making policy decisions. make more intentional strides to make sure there’s a wider representation in decisionmaking.</t>
  </si>
  <si>
    <t>We have to build an understanding of other cultures, and be more simply inclusive. we don’t need to change for anybody but we need to learn to adapt and embrace other cultures.</t>
  </si>
  <si>
    <t>we know that we are an aging state, so we know we need to bring people from somewhere. even if they’re coming from somewhere else in the US. you have to invest a little time to get to know who’s coming. make your entrance more inclusive so people feel like they might belong there. help businesses get a sense of where they are today and then do the things to become more attractive. worked with SE MN Together on that issue--it’s one of the biggest challenges that 11 counties in our region highlighted--diversity and how to attract people and how to retain them. people go where they feel better, where their culture is respected, where they feel like I belong. that’s what our leadership should be thinking about. birth rates and numbers of people are going down.</t>
  </si>
  <si>
    <t>For the city looking for ways to support those business owners to push outside the box a little bit. some businesses have worked specifically to attract and recruit refugees and immigrants, and have had success with that. starting with bringing in interpreters for interviews and trainings, interpreting osha interviews, town halls with interpreters. those things that aren’t dollars on new equipment, it’s really changing the culture. you’re bringing in more people by being open-minded, and making people feel like you genuinely want them.</t>
  </si>
  <si>
    <t>people should be budgeting for interpreting if they really want to reach all the residents.</t>
  </si>
  <si>
    <t>we had a fire in the building, and it destroyed the whole building. the circumstances were suspicious - the conclusion was an electrical fire, but we don’t believe that was the case. Now if you go across from our building, and look at it, you see that somebody climbed up the roof and spray painted uncomplimentary comments. we’ve faced a significant amount of Islamophobia. I don’t know how that can be addressed in strategic planning. I was on the committees for the 2007 comprehensive plan. I’m familiar with planning and what it can do and what it looks for.</t>
  </si>
  <si>
    <t>The Muslim community has shrunk in size, due to many factors beyond the city - was conceived to address the needs of students in the area, whether at WSU or saint marys or saint teresa. the downtown area was the most accommodating area - we looked at many different places and they wouldn't allow us in - only in the commercial district were we able to get in.</t>
  </si>
  <si>
    <t>many people who come with immigrant visas and others come with very high qualifications, but because of the language barrier, there are wasted talents - they do manual labor for minimum wage. build up education to help people learn english and hold the jobs they are actually qualified for. utilize the talents that are coming so that they can afford the kierlin building. project fine’s budget is too small, and they can’t cover all barriers.</t>
  </si>
  <si>
    <t>Some people are open and some are not - i don’t know how that can be addressed.</t>
  </si>
  <si>
    <t>The diversity thing here is changing, winona is becoming a diverse community, and that’s wonderful to have that inclusion and to be able to understand each other.</t>
  </si>
  <si>
    <t>our church is looking into ways to promote healing and diversity, and figuring out ways to make that work better, make it broader and more accepting, and understanding, help build programs that help people who have lived through trauma.</t>
  </si>
  <si>
    <t>It’s bad for white people who grow up around all white people - it’s bad for us too, it becomes easy to have unchecked racial bias when you can associate the address with the kid being poor and black and you can continue to lump them into that bucket. Adds up to racial issues in schools too. We need to integrate housing if we want a socially integrated city.</t>
  </si>
  <si>
    <t>I want to live in a racially integrated place, and there are white winonans who want that. I want to see every single neighborhood in winona to have the same racial breakdown as the city of winona. I think our census data is also cruddy - it seems to underreport the people of color.</t>
  </si>
  <si>
    <t>I want white people to realize we live in a segregated city and care about changing that. And to want people of color to live next door to them. Tons of latinx people in rural winona county - I want us to see each other. I want everyone to feel like a welcome part of our community.</t>
  </si>
  <si>
    <t>I want to be able to get a referral and see someone’s address and not know what their race is. that’s not ethical, not legal, it just can’t be like this.</t>
  </si>
  <si>
    <t>Truly include and invite the faith community</t>
  </si>
  <si>
    <t>Quality of life improved for all Winonans, not just wealthy people. We were working on that and it seems like barriers are being put up now by elected officials</t>
  </si>
  <si>
    <t>Find a way to be more welcoming to the bipoc community. Winona needs to understand it has been a community of privilege for a century and a half. Privilege is tough to accept for some Winonan’s- we had a path to the middle class that others didn’t have</t>
  </si>
  <si>
    <t>Everything we do can be historically, environmentally, artistically sound- also equity- different backgrounds, different food- we do get other cultures, let’s support them</t>
  </si>
  <si>
    <t>Huge polish pop- why don’t we have a polish restaurant, more asian food- thai</t>
  </si>
  <si>
    <t>Inequality- equity is the bike fitting the person- are we serving our different populations in an equitable manner? E.g. bus stops, bus routes need to meet the needs</t>
  </si>
  <si>
    <t>Signage in more languages in public places</t>
  </si>
  <si>
    <t>accepting and supportive to LGBTQ+ community (especially in schools)</t>
  </si>
  <si>
    <t>address the need to decrease the impact of racism, class disparities, etc</t>
  </si>
  <si>
    <t>addressing disparities and barriers to quality of life for underserved population groups</t>
  </si>
  <si>
    <t>Addressing social justice and inequality issues of those on the margins</t>
  </si>
  <si>
    <t>Church more welcoming to youth and all</t>
  </si>
  <si>
    <t>handicapped accessibility</t>
  </si>
  <si>
    <t>increasing diversity</t>
  </si>
  <si>
    <t>kid friendly things</t>
  </si>
  <si>
    <t>more culturally diverse food options</t>
  </si>
  <si>
    <t>public school safety</t>
  </si>
  <si>
    <t>racial and income inequality</t>
  </si>
  <si>
    <t>equity and empathy - creating a community where all can thrive - where we know how to care for ourselves and each other</t>
  </si>
  <si>
    <t>discrimination (racial, gender, etc)</t>
  </si>
  <si>
    <t>equitable practices</t>
  </si>
  <si>
    <t>ageism</t>
  </si>
  <si>
    <t>need more respect for sr citizens + veterans - bring into the community - larger sr apt/rooms at facilities - more adapted daily living practices for senior care</t>
  </si>
  <si>
    <t>discrimination - we need some more peace and acceptance here in Winona. for colored and LGBTQ+ people</t>
  </si>
  <si>
    <t>neighbors helping neighbors</t>
  </si>
  <si>
    <t>student engagement in the business community - retention of young professionals</t>
  </si>
  <si>
    <t>Visit Winona for students, appeal to our age group, plus families of students</t>
  </si>
  <si>
    <t>uplift one another</t>
  </si>
  <si>
    <t>beautify - bring people</t>
  </si>
  <si>
    <t>things to get the college kids more involved would be great too</t>
  </si>
  <si>
    <t>steamboat days bigger - in an open area, not in the middle of the city</t>
  </si>
  <si>
    <t>make Winona more attractive for tourists - lots of potential but it’s never used</t>
  </si>
  <si>
    <t>lots going on, but not lots of people involved, especially young people</t>
  </si>
  <si>
    <t>sometimes it feels so empty, nobody in the streets</t>
  </si>
  <si>
    <t>it seems like across the river there are more activities to attract people, this isn’t as attractive as the other side.</t>
  </si>
  <si>
    <t>lighting - only one light per corner, hard to see when you walk at night</t>
  </si>
  <si>
    <t>streets are so dark at night, even the freeways, that’s why deer get hit</t>
  </si>
  <si>
    <t>more holiday decorations, always some way to make it more attractive</t>
  </si>
  <si>
    <t>I go to other cities and they decorate very beautifully but not here. we like the rotary lights in la crosse</t>
  </si>
  <si>
    <t>do something like that here around the lakes, why can’t we do it here?</t>
  </si>
  <si>
    <t>-cool ideas are opposed, and good plans have stopped due to outspoken individuals–eg stuck with parking lot at old Y location, no lake park baseball, no Kwik Trip at Huff and Sanria</t>
  </si>
  <si>
    <t>-people with money and influence get to do what they want</t>
  </si>
  <si>
    <t>-reluctance to raise taxes–but you have to pay for it somehow–and you have to make choices</t>
  </si>
  <si>
    <t>-continue to support local reporting (news)</t>
  </si>
  <si>
    <t>-city leadership is light and weak- listen,but don’t act on it - stronger leadership. Make a stance. Things don’t get done . takes a long time</t>
  </si>
  <si>
    <t>-Mayor could be stronger - mediate conflicts eg between landlords and neighbors</t>
  </si>
  <si>
    <t>-figure out polarization issue - paralysis – less divisive</t>
  </si>
  <si>
    <t>-big enough, smart people, active, invested people- we could make change</t>
  </si>
  <si>
    <t>-festivals and boats and prairie island - all great - but we need to get it all together</t>
  </si>
  <si>
    <t>we have to be very careful answering that question - how do you change it without changing it - the hometowny thing</t>
  </si>
  <si>
    <t>who does Winona want to be? we seem to be grasping, not really sure where we want to go</t>
  </si>
  <si>
    <t>winona has already changed from a lumber town - and change is going to happen</t>
  </si>
  <si>
    <t>ask young people what makes them want to stay here</t>
  </si>
  <si>
    <t>hard to know what we want to see, versus what we don’t like</t>
  </si>
  <si>
    <t>we’ve been a town of 25-27,000 for years</t>
  </si>
  <si>
    <t>are we all in this together? we need buy-in, we can’t do this without all of us</t>
  </si>
  <si>
    <t>want to see community as a building block, building community, how does the City of Winona do that</t>
  </si>
  <si>
    <t>in general, people from winona seem more hesitant to see change</t>
  </si>
  <si>
    <t>seems like people who aren’t from here are more engaged</t>
  </si>
  <si>
    <t>would like to capture sense of community again - there is growth in that area, but…</t>
  </si>
  <si>
    <t>fear of change - losing my job soon - having trouble finding something that fits</t>
  </si>
  <si>
    <t>there is uncertainty and fear in doing something new</t>
  </si>
  <si>
    <t>same with other NPOs - outdoor rec, etc. - orgs get blinders on - network is there but not intertwined.</t>
  </si>
  <si>
    <t>collaboration between NPOs of all sorts is here - seems unsolvable issue - they all have their own mission/vision - seems unsolvable, we’ve tried, the process and timing wasn’t right - to unshackle that somehow</t>
  </si>
  <si>
    <t>lack of collaboration makes sense in bigger city, but winona is on the brink of blossoming</t>
  </si>
  <si>
    <t>charter schools bus together - solved the problem - example of collaboration</t>
  </si>
  <si>
    <t>Working together to build community - Division between those in nonprofit and business centers</t>
  </si>
  <si>
    <t>Winona tends to get in its own way - invests a lot of money in decision making process, but then people do not like the choices, leadership changes, but then nothing gets done and no change happens.</t>
  </si>
  <si>
    <t>In a rut, not willing to change. Divided community.</t>
  </si>
  <si>
    <t>Large philanthropists are very visible, and projects tend to go their way, and that can skew things to not upset them.</t>
  </si>
  <si>
    <t>Hesitance of City leaders (and voters) to invest in “extras” like arts, nonprofits, aesthetics, small businesses, etc</t>
  </si>
  <si>
    <t>Not full transparency behind things that happen in the City. Seems to be a ‘shadow discussion.’ We hear “my constituents say” often but we don’t know how many constituents that may be. Lots of discussions but when it comes down to the decisions being made, it seems to be behind doors.</t>
  </si>
  <si>
    <t>We need to be looking ahead for our continued success</t>
  </si>
  <si>
    <t>Consider the needs of the people we want to be here</t>
  </si>
  <si>
    <t>Marketing - recruit folks to Minnesota/Winona based on our values, general high standard of living. Someone needs to lead that charge.</t>
  </si>
  <si>
    <t>What does a healthy community look like - buildings are taken care of, infrastructure, bike lanes, wraparound resources, good jobs, residents are active and healthy, especially historic buildings need to be taken care of</t>
  </si>
  <si>
    <t>What gets 30-40 year olds to come, stay, and raise our families - we are the tax base to support all of this, we’re the caretakers, so how do we attract and retain folks in this group? Job needs to be meaningful, well compensated. Need stronger public schools, affordable homes</t>
  </si>
  <si>
    <t>I know people who moved here from california, they had put their ideal conditions into an app and this came up</t>
  </si>
  <si>
    <t>I grew up here and said - I am NOT moving back to winona, and now I think I wouldn’t live anywhere else. Looking at winona through different eyes, I think the people and community feel is a big part of it</t>
  </si>
  <si>
    <t>Variety of interests of people coming in - do we have resources to support people coming in. We don’t have a mall or the chain restaurants that people look for. Difficult to attract folks from somewhere else. Not sure why that has been a challenge to maintain. Perception that it’s not in Winona, why would I stay.</t>
  </si>
  <si>
    <t>my big #1 - I see it getting better - just the look of Winona. A little grunge is great - but just cleaning up the streets a little bit better, and I know that’s been happening. poetry in sidewalks, levee park. not only safety but a welcome physical space of winona. Christmas decor for example - lights can’t be falling off. first impressions are everything. before you get to know a downtown, you’re just looking at that streetscape, and I think it would be nice if Winona could do a better job at showing that off a little bit better physically with plantings and cleaner streetscapes, banners, lighting, trees, make it a nice place to be. Winona’s first impression - that appeal visually as either a newcomer or somebody who has lived here all their life can be proud of their streetscapes and buildings. that sets a precedent for historical preservation and new development.</t>
  </si>
  <si>
    <t>I hope the city council and future councils can see more of the vision of things like the broadway road diet, and can see past some of their favorite constituents and see into the broader community for those decisions.</t>
  </si>
  <si>
    <t>certainly improvement and quality of services, cleanliness and lighting. those affect us as residents as well as tourists</t>
  </si>
  <si>
    <t>getting in the way: the big box and the fast food. that’s part of the arts--if you had more of those small businesses, boutique districts, small restaurants. too many bulldoze big corporations coming in, loses the uniqueness of our town</t>
  </si>
  <si>
    <t>I think people need to realize -- we keep congratulating ourselves on winona being a beautiful town. it was. now it’s a poorly maintained industrial town in a beautiful setting, and until we say that hey let’s fix this and stop being so proud, then we won’t get anywhere.</t>
  </si>
  <si>
    <t>I would really love winona to be a vibrant community where everybody sees their place and their fit and feels like a welcome part of the community.</t>
  </si>
  <si>
    <t>people who come from other communities that find themselves welcome, and people who are from here still recognize this as their place</t>
  </si>
  <si>
    <t>I would like to see winona open itself to the world. if you go on top of the bluffs there's a world out there. I’ve lived here my whole life -- it is about damn time. we’ve got so much to offer, let’s open it. grew up in the 4th ward.</t>
  </si>
  <si>
    <t>basically there’s a mindset that’s human-wide and it’s in spades in winona -- fear of the unknown, fear of the outside, this is mine you can’t take it.</t>
  </si>
  <si>
    <t>you do see change - it comes slowly - but you see it</t>
  </si>
  <si>
    <t>I see so many places that could use a little sprucing up around town. private property- people do what they want</t>
  </si>
  <si>
    <t>if you live outside of town, it’s quick and easy to get out of town - nice to get a few more of them, have everyone want to live in town. I think a lot of them are probably still part of the community.</t>
  </si>
  <si>
    <t>If possible, the plan should contain a common goal, in no more than 30 words, for all the people of Winona. Then we should all work toward that common goal and come back to it in any dispute over the development of Winona.</t>
  </si>
  <si>
    <t>social cohesion would be lovely too - winona is a smaller community, if we tried hard enough, we might be able to create a more prevalent culture of stewardship.</t>
  </si>
  <si>
    <t>these are times to be bold in the thinking. but cities don’t move fast or boldly often - things take years to do. the landscape that’s out there for every aspect of community is at a level of disruption and that’s a good time to be bold in your thinking and move forward. if there’s a willingness to be more edgy and think about where we could go as a community - but it feels like we’re looking for the safety net, and who’s going to get mad and take their ball and get home.</t>
  </si>
  <si>
    <t>imagine what kind of community we want: a thriving community, a connected community, people who are engaged in making this a great community. are we going to grow the size, grow more business, expand the recreation? I’m not sure where those kinds of conversations are happening. kind of like the switch from lumber to manufacturing - we’re in that - what are we going to?</t>
  </si>
  <si>
    <t>connect the past, present, and where we want the future to be. clearly articulate the vision statement for winona, and connect all decisions to that. if we have that, we can be part of making it happen - and we have to make transportation work, and we have to make housing work, and we have to take steps to make that happen</t>
  </si>
  <si>
    <t>broaden the plan out so that others see their place in the plan. we all have an impact in this community and we want it to be really good, a strong thriving community. and there are some big issues out there</t>
  </si>
  <si>
    <t>who is going to get the plan done. the consultants don’t implement it, not their job - how does that turn into energy in the community where there’s a desire to engage in the actual work of getting things done. big connectivity gap to the people, which is who this is supposedly done for.</t>
  </si>
  <si>
    <t>see this as a larger thing - we all have a vested interest in this community and its sustainability and where it’s going. out-migration in the most recent census, why are people leaving, it’s a substantial loss. could end up a vicious spiral with aging population and no new people coming in. we need to be intentional about planning for the future</t>
  </si>
  <si>
    <t>The city has become political - people care for their party - I struggle to understand why everybody doesn’t just work together for the same goal. Being on these committees, I understand everybody has their opinions, but everybody should be working together instead of against each other. that brick wall doesn’t need to be there.</t>
  </si>
  <si>
    <t>i have so much hope and disappointment around winona/keoxa. i moved here 3 years ago, and i knew i was coming in bright-eyed from other places i lived, having not experienced the good and bad that is specific to this town. i think winona/keoxa really needs to evaluate its own mission to be "weird" and "artistic." i find so much faith in the grassroots movements on the ground, from young to old here, but i find A LOT of resistance and upholding of the status quo in the people who govern and hold power positions and control the town (besides some amazing folx who have made it their purpose to involve themselves in government, the city of winona, and positions of power).</t>
  </si>
  <si>
    <t>Winona is somewhat buffered with the colleges, but enrollment is also declining there.</t>
  </si>
  <si>
    <t>One of the things that came to mind for me: we have a nonprofit alliance, but there’s a lot of outdoor rec user groups and groups that already exist, like WAMB, the rec alliance. If we could bring everyone together. DNR, fish and wildlife, county, city. not a lot of cross-group communication and cooperation. city is focused on growing outdoor rec, but we need to have everyone cooperatively working together. It feels competitive right now. We’ve been told by people from different groups that they could never work with each other. I think generally we all have the same values and mission of making sure the outdoors are still here for us in 2045, all the spaces that we love. we want to work together and have more of a common voice, and then have a unified message of what the whole rec community wants.</t>
  </si>
  <si>
    <t>Room for collaboration - work with the outdoor entities, our volunteer team is growing all the time, and a lot of people are interested in helping on trail maintenance projects. we could have a much bigger impact that way. people are getting burned out - if we could have more coordinated collaboration between groups, I think we could find a lot of volunteers. people don’t know that trails are being managed by just a few volunteers.</t>
  </si>
  <si>
    <t>progress and change takes so much time and is difficult because there’s competing ideas and values. it makes the process go slower.</t>
  </si>
  <si>
    <t>we have to rely on keeping people here if we want to grow, versus getting people to come here at a different stage of their life. It’s easier to keep the students here than attract people from outside.</t>
  </si>
  <si>
    <t>conflict between town and gown - not sure if it’s student phobia or Islamophobia - a substantial portion of the town is here because of colleges and we need to acknowledge that and not just have slum housing - strengthen the connections between the students and the town.</t>
  </si>
  <si>
    <t>There is a group of us that are meeting on a weekly basis to bring afghan refugees here, and if they do, they would benefit the education system, activities, cultural event. members of spiritual, economic, educational sectors - those folks are the ones coming together.</t>
  </si>
  <si>
    <t>Just getting the word out to the broader world and community of what winona is and all the great things we have here, and making it a true destination for not just minnesota but for the upper midwest. Especially with it going to be a good place to live if weather gets more intense.</t>
  </si>
  <si>
    <t>In Engage Winona original conversations, I was really struck by the old guard versus the new transplants. People who wanted it to be the same, and people who come in and see opportunity.</t>
  </si>
  <si>
    <t>A little bit of the old guard too - complicated to think how you can honor that and then keep things moving forward.</t>
  </si>
  <si>
    <t>The amount of red tape and negative nancies here - folks who poo poo any idea ever - Winona is known as a place that’s hard to develop in. I talk to people in construction who say that. there are so many missed opportunities and people are a bit too scared of change around here.</t>
  </si>
  <si>
    <t>One thing that can slow a lot of progress right now is this very stubborn attitude/mentality of folks who don’t want change for some reason. One of the things that just happened--the broadway fix to be more pedestrian and biker friendly. And that just got shut down. And that seems to be how things happen here.</t>
  </si>
  <si>
    <t>I don’t know if it’s going to take policy changes or just over time changes in the leadership, but -- newer ideas not swatted down immediately, they can be run with.</t>
  </si>
  <si>
    <t>It’s a place that people decide to live-- the only reason we have restaurants and fests is because of that.</t>
  </si>
  <si>
    <t>The people- maybe we don’t have enough people</t>
  </si>
  <si>
    <t>Change is difficult for the entrenched population</t>
  </si>
  <si>
    <t>Resistance to change is a barrier</t>
  </si>
  <si>
    <t>more parking - it’s hard downtown</t>
  </si>
  <si>
    <t>-too many surface parking lots &gt; maybe use our vertical space to make more garages that are aesthetically pleasing</t>
  </si>
  <si>
    <t>want to build up rather than sprawl</t>
  </si>
  <si>
    <t>-plan for growth-have a plan for it so you avoid negative things</t>
  </si>
  <si>
    <t>-reduce zoning restrictions on schools–that prevents development</t>
  </si>
  <si>
    <t>-when land becomes available– city was so quick to sell land and it seems like we have parking lot to parking lots - decision impacts many and benefits few -bring input in</t>
  </si>
  <si>
    <t>-we need to have a plan for expansion beyond current borders -orderly plan. We need to grow somewhere</t>
  </si>
  <si>
    <t>-better use of our vacant land/lots</t>
  </si>
  <si>
    <t>-(mixed use) aka Menards, Walmart– push to develop that land</t>
  </si>
  <si>
    <t>-more urban core development</t>
  </si>
  <si>
    <t>-can’t make any more land - only grow to a certain point</t>
  </si>
  <si>
    <t>-property development is good - but it should be planned</t>
  </si>
  <si>
    <t>I’ve been thinking about winona’s identity - how this place could fall into a suburban minneapolis feel if we get rid of pieces of downtown and litter it with big box stores.</t>
  </si>
  <si>
    <t>As we develop, it’s important to consider the natural resources, celebrate that, develop ecotourism around that. Balance it with a sense of sustainability and enriching that space, planning for the future intentionally.</t>
  </si>
  <si>
    <t>Bring more attention to the river - in many ways we’ve turned our back to it - we rely on it to sustain us. There’s a vibrancy the river can give to us. You can see how communities benefit from pivoting to the river</t>
  </si>
  <si>
    <t>Existing facilities are over-leveraged - there’s increased demand and decreased amount of actual facilities available.</t>
  </si>
  <si>
    <t>any time we can have more green space and bike lanes</t>
  </si>
  <si>
    <t>I would like to continue to see more green space, no building on the bluffs, we are landlocked and to be okay with that, and to use the resources we have and keep them growing.</t>
  </si>
  <si>
    <t>i hate the lake trail - if you are biking for exercise it’s not the place - dog doo-doo, people standing/talking on path</t>
  </si>
  <si>
    <t>My vision was a parking ramp, I still think we need that option downtown- take a look at Rochester or la crosse</t>
  </si>
  <si>
    <t>Riverfront not utilized as it should be</t>
  </si>
  <si>
    <t>(River) Cruises should be highlighted- opportunities are not being exploited</t>
  </si>
  <si>
    <t>Be mindful of land use in town - we’re so short on land</t>
  </si>
  <si>
    <t>luckily the (frac) sand issue isn’t a big thing anymore.</t>
  </si>
  <si>
    <t>Because of its limited land restrictions, Winona should work to expand its city limits wherever possible. But nearby communities are beneficial as bedroom communities for people who are employed in Winona or come to Winona for shopping and entertainment. All expansion of city services should be based on a thorough financial analysis of the expected results. All growth by itself is not beneficial, but growth for the good of the existing population is beneficial. Growth should also be limited if it strains public safety. Police, fire, and health services should not be diminished for current residents in any program that offers growth of the community.</t>
  </si>
  <si>
    <t>sometimes it works to help update outdated code - now (the plan) feels like it’s referred to a little differently.</t>
  </si>
  <si>
    <t>little available land, especially on the riverfront</t>
  </si>
  <si>
    <t>our town needs to stop building the new jail on Dakota land as the welcome to our town.</t>
  </si>
  <si>
    <t>On planning commission for 4 years. I got on that because I wanted to get more involved in the broader community, and influence and understand development work in the community. planning commission was reactive - not proactive in my eyes. I am passionate about seeing through the 2007 comprehensive plan. Reactionary in regards to zoning. People would come in with requests outside of what was zoned. One of the main questions was “does it align with the comprehensive plan.” And they would use the comprehensive plan when it was convenient. It felt like a staff handbook - rules are broken all the time.</t>
  </si>
  <si>
    <t>Plan where development is- use industrial land out by the airport</t>
  </si>
  <si>
    <t>Not much space for development- talk logically about having more housing in the urban core- be creative with our lots, accessory dwelling units</t>
  </si>
  <si>
    <t>30% rule is a barrier to increasing urban density. We need to be more creative by planning- creative solution to 30% rule. We can still develop our inner core</t>
  </si>
  <si>
    <t>It would be nice to grow a bit, but we can only grow so far- figure out a way to do that w/o infringing on valleys and bluffs</t>
  </si>
  <si>
    <t>land back to indigenous folx</t>
  </si>
  <si>
    <t>use of space - there are to many parking lots that others do not use.</t>
  </si>
  <si>
    <t>parents need to be more active to change</t>
  </si>
  <si>
    <t>1 not team</t>
  </si>
  <si>
    <t>finances, funding</t>
  </si>
  <si>
    <t>more appropriate movies for our children inside movie theater</t>
  </si>
  <si>
    <t>hard to connect - maybe because the feel is so close (community is close-knit)</t>
  </si>
  <si>
    <t>-increase in partnerships between universities and city gov and orgs and biz &gt; professional experiences &gt; capstones and internships</t>
  </si>
  <si>
    <t>-better connection between college kids and greater community</t>
  </si>
  <si>
    <t>-change - coming</t>
  </si>
  <si>
    <t>-population - 20,000 permanent, rest students - students are counted in census</t>
  </si>
  <si>
    <t>-how many students were missed in 2020 census -where will lost future funds</t>
  </si>
  <si>
    <t>-don’t get daily news - too expensive</t>
  </si>
  <si>
    <t>-institutional memory</t>
  </si>
  <si>
    <t>-different deal</t>
  </si>
  <si>
    <t>-always great to see Winona increase - new investment - but it increases tax valuation &gt; explore different types of taxes</t>
  </si>
  <si>
    <t>almost the entire group at an engagement event were not born here, which was surprising</t>
  </si>
  <si>
    <t>We need to be intentional about generational change, plan for it rather than be surprised by it. Be honest about what it means.</t>
  </si>
  <si>
    <t>Demographics - we need to both plan for changes and try to work differently</t>
  </si>
  <si>
    <t>Sometimes we stay in our silos - they’re there to be broken down and rebuilt as we need them. New possibilities there.</t>
  </si>
  <si>
    <t>bring in residents, people who are new and want to come in. It can only benefit the community.</t>
  </si>
  <si>
    <t>one of the things that has been constant thing brought up is a community calendar, and we are putting out one for visitors. having a local resource guide is something else i’d rather the community focus on. project fine has put together a resource guide for newcomers that they have in english, spanish, and hmong.</t>
  </si>
  <si>
    <t>I like that there's a balance with what our students are doing well in the community when things go wrong (behavior).</t>
  </si>
  <si>
    <t>encourage the city to contemplate the number of fast food restaurants and big box stores, while we’re still griping about our social determinants of health--we’re not supporting that with our development.</t>
  </si>
  <si>
    <t>not a sin to be poor, but a sin to live poorly, that’s what my grandma said</t>
  </si>
  <si>
    <t>And always be ready for change. Plans can be limiting when new ideas come forward and the plan is used as a defense of the status quo. Like our US Constitution, the comprehensive plan could include within it provisions for possible changes.</t>
  </si>
  <si>
    <t>codify things in the strategic plan - we’re not held responsible for doing those things so they just get pushed aside.</t>
  </si>
  <si>
    <t>put the plan into standard operating procedures and policy</t>
  </si>
  <si>
    <t>decisions based on research, science, data</t>
  </si>
  <si>
    <t>(the last comprehensive) plan never came forward again, i was never asked again. all the time I never heard, saw, or did one thing with that plan. and I was part of that process.</t>
  </si>
  <si>
    <t>plan document is supposed to be the guiding tool - especially in terms of the built environment - but it never really works that way, document is referred to when someone wants to do something outside of it</t>
  </si>
  <si>
    <t>Some people have said, goodview and winona, why the split. Maybe that’s fine, just interesting.</t>
  </si>
  <si>
    <t>Churches can be helpful- St. Mary’s -generous donations</t>
  </si>
  <si>
    <t>Anything IT</t>
  </si>
  <si>
    <t>free pets!</t>
  </si>
  <si>
    <t>getting vaccinated</t>
  </si>
  <si>
    <t>good city</t>
  </si>
  <si>
    <t>more good soup</t>
  </si>
  <si>
    <t>the outdoor movie was a good idea, more of that</t>
  </si>
  <si>
    <t>wish for more entertainment things to do - museums, restaurants, yoga places</t>
  </si>
  <si>
    <t>public services being more visible to college students, town festivals more applicable</t>
  </si>
  <si>
    <t>more concerts - live at the levee, shakespeare, more community events</t>
  </si>
  <si>
    <t>festivals feel geared toward older generations - add kid-friendly and kid-specific things, activating space</t>
  </si>
  <si>
    <t>in bigger cities you see more cultural fests</t>
  </si>
  <si>
    <t>there is a park in the Cities called an Art Park. There is plenty of space for that in Winona - it would be free for people to attend and casually look at it</t>
  </si>
  <si>
    <t>art work could involve college students too</t>
  </si>
  <si>
    <t>-not easy - young professional - single professional - has reason for out of town friends to come visit</t>
  </si>
  <si>
    <t>-Artisan Markets - strong in town</t>
  </si>
  <si>
    <t>-cottage crafts</t>
  </si>
  <si>
    <t>a school for entrepreneurship, arts, culinary</t>
  </si>
  <si>
    <t>figuring out how arts orgs (and others) - finding ways to collaborate. an opportunity to take what already exists and work together to make it better and something new</t>
  </si>
  <si>
    <t>incubator space at masonic. Hope!</t>
  </si>
  <si>
    <t>makers space - needed - artists/educators/machining/3D printing/manufacturing</t>
  </si>
  <si>
    <t>Music brings people together - live at the levee is such a mix of people. Families, older people, little kids dancing, so heartwarming.</t>
  </si>
  <si>
    <t>Friday nights on third street - that’s been really fun</t>
  </si>
  <si>
    <t>Indoor performance/art venue too - that takes some passionate people at the top, would have ripple effects in the whole community. People looking for other things to do would spend money</t>
  </si>
  <si>
    <t>We’ve done a lot over the last 10 years to become more of a destination town - fests, arts, culture. That’s great, but how do we take it to the next level. What’s the next step and how are we going to get there. I see other communities that have figured it out. Wabasha even has reinvented themselves. We can see a glimpse of where we want to go, but we need a road map to get there together.</t>
  </si>
  <si>
    <t>festivals, activities, focus on getting folks downtown for something besides bars. those things bring folks in, and give people new things to do, making it feel like we’re all part of this community, everybody mingling. hopefully that becomes even stronger. sometimes it is strange when we’re not connecting in meaningful ways, and we’d be a stronger community if we’re able to play into that a bit more.</t>
  </si>
  <si>
    <t>-escape rooms</t>
  </si>
  <si>
    <t>-need mini golf</t>
  </si>
  <si>
    <t>-more activities</t>
  </si>
  <si>
    <t>-mini golf</t>
  </si>
  <si>
    <t>-Drive-in movie theater</t>
  </si>
  <si>
    <t>-drive in</t>
  </si>
  <si>
    <t>-laser tag</t>
  </si>
  <si>
    <t>-paintball</t>
  </si>
  <si>
    <t>-inexpensive activities to do</t>
  </si>
  <si>
    <t>-I would like there to be more to do in the winter</t>
  </si>
  <si>
    <t>-add drive in movie</t>
  </si>
  <si>
    <t>we have winter here five months out of the year - ice skating</t>
  </si>
  <si>
    <t>bath house, public swimming (at the lake), diving board and slide</t>
  </si>
  <si>
    <t>I want to see more events downtown at the Levee, should be promoted more</t>
  </si>
  <si>
    <t>the arts: leave open for private to fill the need</t>
  </si>
  <si>
    <t>masonic - we need a venue for musical and theatre acts and other arts, something that’s permanently there. The way it’s been going now, it’s going too slow and it’s not useful for anything. we take things piecemeal, a bit at a time, and the project never has impact, and costs more in the long run too</t>
  </si>
  <si>
    <t>It would be great to see a permanent home for the shakespeare fest and beethoven fest, especially if we could get a nice theatre or amphitheatre right there in levee park, something enclosed.</t>
  </si>
  <si>
    <t>We have to sell them on winona, and I just think winona is blessed with three institutions of higher ed and blessed by all the cultural opportunities here. I love the city’s investment in the arts, and the more we can do to support arts development is great. if we had more performance venues that would be great.</t>
  </si>
  <si>
    <t>Fiscal responsibility is the engine that drives this - any projects that develop from it - the biggest piece of that funding comes from our business community. they’re the largest tax base. They already support the arts that they support, and they don’t want an additional tax increase. It’s really important for them to be involved. They threaten to remove funding from the arts if they pay more in taxes. I want them to be engaged because if there’s things they don’t like or want to champion, they need to voice that.</t>
  </si>
  <si>
    <t>Levee, downtown friday nights, get people to go out and mingle and kind of create community. We’re the most healthy looking that we have been in many years.</t>
  </si>
  <si>
    <t>Shakespeare in the cold months</t>
  </si>
  <si>
    <t>Venue for concerts- masonic is a great idea if they grow it</t>
  </si>
  <si>
    <t>Missoula schedule- if you can get it rolling, people can count on it, there is more demand there than you know. If you have it- people will show up</t>
  </si>
  <si>
    <t>Arts- it would be nice if there was more than just our fine arts commission. That is a draw and we’ve got lots of fine artists in the community. Turn warehouses into artist lofts</t>
  </si>
  <si>
    <t>Don’t like the bars- but want good music</t>
  </si>
  <si>
    <t>more things for kids to do x 2</t>
  </si>
  <si>
    <t>need more family friendly and children places</t>
  </si>
  <si>
    <t>we need more things that we can do as families</t>
  </si>
  <si>
    <t>Bars staying open later than 1 am</t>
  </si>
  <si>
    <t>culinary arts please!</t>
  </si>
  <si>
    <t>more child-centered safe activities throughout year</t>
  </si>
  <si>
    <t>more entertainment options</t>
  </si>
  <si>
    <t>dancing events</t>
  </si>
  <si>
    <t>a big snow party</t>
  </si>
  <si>
    <t>big band concerts with dancing!</t>
  </si>
  <si>
    <t>a big dance party!</t>
  </si>
  <si>
    <t>visual/fine arts festival</t>
  </si>
  <si>
    <t>New park under the bridge - wabasha has concerts under the bridge in the summers. It’s a beautiful space, underutilized.</t>
  </si>
  <si>
    <t>An indoor venue for kids’ sports - no reason why we wouldn’t have the opportunity to bring people in for tournaments, etc</t>
  </si>
  <si>
    <t>Facilities we already have - baseball, soccer, could be better utilized. Kids sports is a big untapped market</t>
  </si>
  <si>
    <t>Park and rec department, and the beauty of our outdoors here - anything we can do to make that more accessible, and have more activities. When I grew up, every park had a full-time staff person with a shed with fun things to do inside. Bring people together on a regular basis, and help people get to know each other. make the most out of our parks here.</t>
  </si>
  <si>
    <t>-an indoor playground</t>
  </si>
  <si>
    <t>-jet ski rentals for river :)</t>
  </si>
  <si>
    <t>-lack of ice rink. Also not ADA compliant</t>
  </si>
  <si>
    <t>playground at the mall is so missed - I think that age (preschool - needs more attention)</t>
  </si>
  <si>
    <t>replace playgrounds that are torn down like Madison elementary</t>
  </si>
  <si>
    <t>there was a plan years ago to do a little more out on latsch island and further out across the wagon bridge, and having more of a walking path there. that might not be a bad plan to rejuvenate.</t>
  </si>
  <si>
    <t>recreation - grand vision - winona has the opportunity to be and lead in accessible and adaptive outdoor recreation. because we are such a small town and have so many opportunities right here in town. rock climbing, mountain biking, fishing, etc - we could become a hub if we provide the correct kind of infrastructure</t>
  </si>
  <si>
    <t>keep parks and rec going - we’re on the map for that</t>
  </si>
  <si>
    <t>I think winona could be the next bentonville, arkansas. Walmart people have created this place that draws a lot of people. And in Winona we have so much access to different rec, and we could draw people to the town to take advantage of the opportunities we have. creates tourism, helps the university, helps the students who study rec and tourism to stay here in the area. become this cool place that people want to come to.</t>
  </si>
  <si>
    <t>Space under the bridge can be utilized more. There’s space there to do stuff. I hear kids playing in the water park at Levee Park. We are taking advantage of our parks and using them. I would love to see Latsch Island be a beach again. There’s been attention put on the parks and I think that’s great.</t>
  </si>
  <si>
    <t>I love the parks, and I sometimes wonder what the bigger plan is for some of those things. trail maintenance and improvements.</t>
  </si>
  <si>
    <t>Lake park playground is so beautiful. I’d rather see the city maintain a few playgrounds really well - when you have too many you can’t maintain them.</t>
  </si>
  <si>
    <t>New climbing at the levee - I would love to continue to see that area continue to be usable and developed. Where are the bathrooms for the public? Make it more welcoming and inviting for people to come there.</t>
  </si>
  <si>
    <t>investing money in something visible in a park is a lot different than the senior center/masonic temple. saving backdrops, roof, air conditioning.</t>
  </si>
  <si>
    <t>I have three kids now, and they might still be in the area. I want winona to continue to grow and be vibrant and what I hope comes with that is good resources for people to use, highlight that we are a recreational area-- it’s free, gets people out using our resources.</t>
  </si>
  <si>
    <t>Trail from sugar loaf to garvin heights</t>
  </si>
  <si>
    <t>Invest in best and most utilized asset- lake Winona &amp; lake park- long range plan for park</t>
  </si>
  <si>
    <t>bring the outdoor skate park back!</t>
  </si>
  <si>
    <t>deer park!! or more things to do for families</t>
  </si>
  <si>
    <t>groom snow trail for x country skiing</t>
  </si>
  <si>
    <t>more parks</t>
  </si>
  <si>
    <t>more parks allowing dogs to be walked there</t>
  </si>
  <si>
    <t>parks for neighborhoods on the edge of winona</t>
  </si>
  <si>
    <t>trampoline park</t>
  </si>
  <si>
    <t>turn the old deer park into a holiday attraction and put something in the deer park</t>
  </si>
  <si>
    <t>even more opportunities to make human connections in outdoor spaces</t>
  </si>
  <si>
    <t>wifi in underserved parks</t>
  </si>
  <si>
    <t>1a</t>
  </si>
  <si>
    <t>tough to see old buildings abandoned, such as Lourdes Hall - that brought lots of life</t>
  </si>
  <si>
    <t>more education (about historic preservation) - not only business owners and people in historic preservation districts, but also education on their responsibility as a property owner in a historic district. more education on behalf of the people who are responsible for making these decisions. When votes would go to the city council, the whole mission of the HPC would have to be described. Council should be more aware of what historic preservation commission does.</t>
  </si>
  <si>
    <t>maybe a historic homeowners group would be helpful - or a historic building group for commercial building owners. Getting support, learning rules and opportunities. Windom park neighborhood has an informal (group like that). build support from fans, and excitement too.</t>
  </si>
  <si>
    <t>WSU selling off three of the old st teresa’s buildings - want to see reuse of those. hope demolition by neglect doesn’t happen, and someone finds use for them.</t>
  </si>
  <si>
    <t>up in the twin cities, the neighborhoods around the lake area, people tear down a small home and build a bigger home. When people knock down homes, it’s important for them to be rebuilt in the style of the neighborhood. It’s important for us to have high standards in our community - all neighborhoods have really cute charm and character and that might apply - have high standards for that type of rebuild or remodel, so it’s not just fast/inexpensive. When we’re reinvesting in the core of the city, how can we best facilitate that without detriment to neighborhoods.</t>
  </si>
  <si>
    <t>(historic building) reuse has some flexibility - that’s important to understand. There’s lots of examples of reuse where you are allowed to change things in ways that are acceptable. Adding onto properties when needed, and so forth. complex but there’s flexibility there.</t>
  </si>
  <si>
    <t>-keep planting flowers–it makes the place look prosperous, like you want to be there</t>
  </si>
  <si>
    <t>-it (downtown) should be vibrant, bring ppl to town</t>
  </si>
  <si>
    <t>-Rotary Lights - that’s a big attraction - the Levee doesn’t really grab people like that</t>
  </si>
  <si>
    <t>-potential Stillwater - massive cleanup downtown needed</t>
  </si>
  <si>
    <t>See more mixed residential and commercial opportunities, shared activities going on downtown - that brings people together, elevates the community to elevate itself</t>
  </si>
  <si>
    <t>we’re a drive-by society, you drive by and look at it. I think Winona has the crappiest signs when you come into town - they have nothing to do with our history as a historic river town. Steamboat at 61 and Huff-- that could be jazzed up. The signs downtown - historic downtown - the colors are blah, and they look kind of cheap. We’ve walked the flyway trail and walked from the levee. It’s not what I would expect.</t>
  </si>
  <si>
    <t>Some things that went up downtown with no architectural value at all - somebody was asleep at the switch. make building appearances match better with what’s already existing downtown.</t>
  </si>
  <si>
    <t>architectural review board for the apartments that didn’t fit with downtown. We need some sort of standards for these new developments. That was something - I can’t believe there’s not people looking that over. It looks totally out of place - blending in with new development would be really nice. it doesn’t have to be old looking, but it has to become historic later on - like the blending of WCHS armory with the new wing.</t>
  </si>
  <si>
    <t>people with vision - has a vision for downtown winona been articulated? I’m not sure it has. There needs to be some incentives for owners and managers to embrace that vision.</t>
  </si>
  <si>
    <t>We did a little family trip down to des moines iowa, and there were several things - activations - I was just blown away, not super complicated and easily implemented. everything from a really rich sculpture garden, accessible arts focus--not a gallery that only has a few open hours. a lot more art and play pieces--fishing pole and bobber that kids could play on. a really unique interesting piece that is functional but also beautiful. activations and ways for people to participate and learn more about winona but in a really interesting way, help people bump into each other more. the mini water park at levee park is nice but that’s just a start-it could be a lot more exciting year round stuff for people to meet each other.</t>
  </si>
  <si>
    <t>more at the levee, and I’d love to see a boutique hotel downtown. a little more vital, thriving downtown. that gateway to the levee really provided an opportunity with live at the levee to draw people and build community. we had a good momentum going, and then the pandemic came.</t>
  </si>
  <si>
    <t>i think downtown too --we’ve got these dine out downtowns on fridays, but there are still some things that could still make it more attractive and vital. people won’t stay for just one coffeehouse with music--</t>
  </si>
  <si>
    <t>Make it a place people want to be, make the downtown not gross on thursday nights. There’s - I think we can do more to make it a cute place, it could be really cute. I think in about 10 years Winona could be a really cute place.</t>
  </si>
  <si>
    <t>no convention center - that’s a huge opportunity, can we take better advantage of this</t>
  </si>
  <si>
    <t>utilize the riverfront better - transition between industry and recreation</t>
  </si>
  <si>
    <t>fix abandoned buildings</t>
  </si>
  <si>
    <t>I like Red Wing - it has that really nice downtown</t>
  </si>
  <si>
    <t>I think downtown Winona will grow</t>
  </si>
  <si>
    <t>preserving what’s there, adding new stores downtown</t>
  </si>
  <si>
    <t>a riverfront would bring so many people here - bring more life to it</t>
  </si>
  <si>
    <t>make levee park more inviting - adding the ice rink, big boulders were good</t>
  </si>
  <si>
    <t>there are old pictures of Winona with people all over downtown together. today that’s very different</t>
  </si>
  <si>
    <t>-a convention center would bring people in to downtown</t>
  </si>
  <si>
    <t>-offices don’t guarantee foot traffic</t>
  </si>
  <si>
    <t>-more vibrant downtown</t>
  </si>
  <si>
    <t>-continue (and do more) block party of block off downtown roads for events, restaurant seating, etc</t>
  </si>
  <si>
    <t>-interested to see what happens with downtown Fastenal</t>
  </si>
  <si>
    <t>-have restaurants open all days of week - downtown closed on Mondays</t>
  </si>
  <si>
    <t>-use Boathouse to Levee area - we have a gold mine</t>
  </si>
  <si>
    <t>–60 Main could capitalize on that, multiple more businesses</t>
  </si>
  <si>
    <t>-Levee park was a huge catalyst for downtown - follow through and finish that</t>
  </si>
  <si>
    <t>-rooftop bars (want to see one)</t>
  </si>
  <si>
    <t>-Main Street in Winona is 3rd Street - getting better</t>
  </si>
  <si>
    <t>-why put homeless shelter in new building (old Rascals) - bad location</t>
  </si>
  <si>
    <t>-love Peter’s Biergarten</t>
  </si>
  <si>
    <t>-more retail on 3rd street</t>
  </si>
  <si>
    <t>-Peter’s is prime example of something done right, low investment for huge improvement</t>
  </si>
  <si>
    <t>-closing third street on Friday nite- great</t>
  </si>
  <si>
    <t>-revamp - renew storefronts</t>
  </si>
  <si>
    <t>-notice empty storefronts the most</t>
  </si>
  <si>
    <t>-selfishly - better downtown</t>
  </si>
  <si>
    <t>-downtown area better - the setup, we don’t take advantage of by the river - railroad tracks</t>
  </si>
  <si>
    <t>-downtown is getting better</t>
  </si>
  <si>
    <t>-incentivize new businesses downtown</t>
  </si>
  <si>
    <t>-create a market center where folks can start out with a booth</t>
  </si>
  <si>
    <t>the downtown was vibrant and beautiful when I came here in 1965 - unique architecture, and half of it’s gone</t>
  </si>
  <si>
    <t>Revitalization of downtown, less industrial feel (but economy is driven by the river, and</t>
  </si>
  <si>
    <t>Channel more resources to downtown</t>
  </si>
  <si>
    <t>A busy downtown, storefronts not used for storage</t>
  </si>
  <si>
    <t>How do we leverage the river - lots of little towns around us have docks - you can get off, have a beer, walk down the main street. Winona doesn’t have a lot directly on the river to pull people off.</t>
  </si>
  <si>
    <t>People came off the boats this summer - in town, spending money. The river is such a great asset, leverage it more.</t>
  </si>
  <si>
    <t>If people have something to do here, and this is a popular stop, that boat traffic will continue. We need things for them to do so they stay downtown.</t>
  </si>
  <si>
    <t>Fastenal building put employees downtown</t>
  </si>
  <si>
    <t>there’s a lot of empty storefronts downtown. It would be great to have income-generating stores there. Winona has the best of both worlds- the highway side, and a beautiful, thriving downtown. It seems like it’s on the brink of being a thriving downtown. People coming on the cruise ships are wondering where they can go for breakfast, and we’re not quite there. How do you bring small businesses in to help downtown thrive? It’s great that fastenal is there - what about small businesses coming in and taking care of these spaces - nothing looks better than a thriving storefront.</t>
  </si>
  <si>
    <t>what is in place and could be in place to support and recruit and retain these people willing to take those risks? Who’s looking at the thousands of boat dockings, and who’s looking at the number of new employees coming to downtown and presenting that to potential and current business owners? What is the city’s capacity for that, and where are the holes?</t>
  </si>
  <si>
    <t>interesting that WCHS and visit winona are taking a leadership role (in welcoming cruise ship visitors) - can the city step up here, and other entities to be part of the solution.</t>
  </si>
  <si>
    <t>it seems like more can be done (downtown). I think of the Merchants block, the old middle school auditorium space. I would like to see more focus on preventing something from being where it has to be torn down. One piece of continuing that reuse, would be something that would help encourage historic property owners to keep those properties up at a little higher level. Older homes that are rental properties - which is needed - but not looking so great. Not letting them fall to a point of not reasonable return.</t>
  </si>
  <si>
    <t>It would be nice to have the city, county, whatever, underwrite some of the things that need to be done to restore buildings. Sometimes owners cant afford to put any money into those buildings. Subsidize to fix up the old plumbing, etc. Middle school apartments - that turned out fairly well. It’s a very nice place for people to live downtown. We ran into that with schools- it was hard to hang onto them, but we couldn’t tear them down. there has to be some sort of win-win there. 10 years ago downtown was almost dead on arrival, but things have really popped down there. I’m excited for what’s going to happen in the next 10 years.</t>
  </si>
  <si>
    <t>Mondays are tough downtown. What we’re really missing are the businesses that aren’t open on Sundays and Mondays. Evening hours as well, businesses don’t necessarily realize that.</t>
  </si>
  <si>
    <t>-more stores downtown for people our age (high school)</t>
  </si>
  <si>
    <t>downtown development - continuing to grow, it’s really become enjoyable</t>
  </si>
  <si>
    <t>There is a potential for vacancies in offices- is that going to be a wave of the future?That is my concern for downtowns now</t>
  </si>
  <si>
    <t>Other use along the river other than industry - people dont want to change</t>
  </si>
  <si>
    <t>My hope for this next 20 years, although I’m 69, is I’d like to see the downtown area have more diversity in regards to businesses. There seems to be a lot of oh, I guess you call em personal businesses like tattoo parlors and art or craft shops downtown, which are important, but I’d like to see a little more variety of affordable restaurants downtown. That would be catered to the general public. Some that have opened up in the last couple years seem to be pretty high in the cost, cost per meal. I remember when downtown was thriving in the sixties and there were stores downtown like Sears, Montgomery Wards, dime stores, drug stores, et cetera. Now we’ve gone off to the big box stores out in the suburbs, and let’s see more businesses downtown.</t>
  </si>
  <si>
    <t>riverfront as a destination</t>
  </si>
  <si>
    <t>growing the downtown even more - I see so much progress, and think if we could have an expanded downtown to second and fourth street. beyond downtown, mankato, east end, west end. pictures of what winona used to be like, and how bustling it was with a trolley. pockets of neighborhood commercial. support and develop those pockets -- that would be beneficial.</t>
  </si>
  <si>
    <t>The continued revitalization of downtown is important for the city. I would like the downtown to be some place that people go and visit because there are fun shops and nice restaurants. and some of that will happen naturally because of fastenal and main square, and there are some exciting things going on, but it’s important for that to continue.</t>
  </si>
  <si>
    <t>I noticed that the downtown area was a vibrant part of the city, economically. and then came some revitalization and people tore down downtown buildings, and people built on the west end and abandoned the east end. now all the economic activity seems to be in the east end, and the downtown and west ends are dying. I want to see a more balanced approach. revitalize downtown and the west end. As new businesses come, distribute them more evenly.</t>
  </si>
  <si>
    <t>If we want the downtown to stay alive, we need to make that more attractive. Kmart to gundersen reuse of a vacant building. Now we have available space at the shopko too. It’s a matter of finding the right mix of people who can do that development.</t>
  </si>
  <si>
    <t>look at how many empty storefronts there are, that’s a problem. and hopefully that can be changed. obviously covid didn’t help. getting those back and attracting new tenants and new places would be nice.</t>
  </si>
  <si>
    <t>Dining places again--some went under, but compared to la crosse it’s not as much of a destination for people.</t>
  </si>
  <si>
    <t>I love seeing the downtown come back. We have done a lot with what we have here--we don’t have a lot of room to expand physically.</t>
  </si>
  <si>
    <t>I’ve watched the downtown go from thriving, packed downtown, christmastime, and then it went into a nothingness because of the malls that were created, nationwide thing, and now the malls are dying. Now downtown is coming back with really cool small shops--I now this year has been really hard on those shops and restaurants, I’m happy they're still here.</t>
  </si>
  <si>
    <t>I see the value in the downtown area and the struggle they have - no hotels that create foot traffic to patronize the businesses. People have to go out of their way to go downtown. I would love to see it more thriving - it always seems so quiet. Great initiatives, great businesses - how long can they last because of some of those things they have to overcome?</t>
  </si>
  <si>
    <t>I wasn’t involved in downtown Winona until I started working at the brewery. Took a while to understand how things are, people I need to know. I now know who some of the building owners are, which is important when you’re trying to establish your own business downtown.</t>
  </si>
  <si>
    <t>Steamboat days in particular was an issue for me. They take over, say we help you soo much, you’re welcome for doing this downtown. I was able to go around and be like hey, small businesses, how do you really do during steamboat days--does this really help you? There’s no traffic down on second street there, and a lot of that parking is taken away. How can we as small businesses downtown work better with them to make it better for everyone. My sales numbers didn’t go up that weekend. We tried to take advantage of the high traffic this summer, rather than reaching out to our normal customer base. Is there some way they can adapt and help involve us? Maybe there’s room for conversation.</t>
  </si>
  <si>
    <t>I do hope that can just continue to happen. A little bit more of a vibrant downtown area. I don’t know how we get there. Hopefully Winona can start to grow in a way that works for everybody.</t>
  </si>
  <si>
    <t>Having the boat this summer- that is huge- increasing activity around the levee is going to be a big driver- no other space</t>
  </si>
  <si>
    <t>Values of buildings are going up- return on investment- improve building presentable to a tenant- better upstairs tenants</t>
  </si>
  <si>
    <t>There are still huge gaps, speed bump buildings- they prevent walking traffic-</t>
  </si>
  <si>
    <t>Continue to work at the levee- from winonans and visitors- eye catching waterfront for people traveling</t>
  </si>
  <si>
    <t>60 main could have a rooftop for residents to see the river mixed use- apartments and hotel parking</t>
  </si>
  <si>
    <t>When we do build things they look nice- we know why it looks the way it does- it fits. Trees and shrubs w/new developments, rain gardens in parking- easy to do- greenery. Art in grates around trees, poems in sidewalks. Little things make a world of difference to people walking around</t>
  </si>
  <si>
    <t>downtown reinvestment</t>
  </si>
  <si>
    <t>more development i.e. restaurants/entertainment along river (accessible by land and water)</t>
  </si>
  <si>
    <t>outside restaurants with river view</t>
  </si>
  <si>
    <t>fish restaurant on mississippi shore!</t>
  </si>
  <si>
    <t>-permanent location for Farmer’s Market</t>
  </si>
  <si>
    <t>-attractions at the Levee</t>
  </si>
  <si>
    <t>-activities for all ages downtown</t>
  </si>
  <si>
    <t>-established WFM spot</t>
  </si>
  <si>
    <t>-Brew n Que- more of that - utilize Levee park more, remove RR tracks</t>
  </si>
  <si>
    <t>jumping through hoops - more advocacy for growth, even if it means taking down historic buildings</t>
  </si>
  <si>
    <t>historic preservation is good but seems to stop development - it’s too expensive and there’s no ROI - (city needs to) continue to incentivize this and give grants for this</t>
  </si>
  <si>
    <t>preserve old, historical buildings - we’ve lost a lot</t>
  </si>
  <si>
    <t>old buildings should be remodeled - look like they are forgotten about</t>
  </si>
  <si>
    <t>-the look of downtown buildings matters–keep a cohesive look</t>
  </si>
  <si>
    <t>-if the city wants to preserve something, they have to preserve it–HVAC is a good thing. Take care of things</t>
  </si>
  <si>
    <t>-limitations imposed by downtown overly puts crimp on property owners use of buildings</t>
  </si>
  <si>
    <t>Repurpose historical buildings in new and different ways</t>
  </si>
  <si>
    <t>So many thriving communities do a good job of preserving their history</t>
  </si>
  <si>
    <t>Making sure that we look at the assets we have in the community, and try to think outside the box and maximize their usefulness. Masonic temple has huge possibilities, happy with the investment so far - we hope that that investment will continue, so it actually can be an asset/bring money in. a building like that is a huge asset to this city</t>
  </si>
  <si>
    <t>Riverfront- more history</t>
  </si>
  <si>
    <t>one thing I’d really like to see is creating architectural standards, because those guidelines haven’t really helped in recent projects. form-based codes, especially in the downtown area. some standards are still cumbersome</t>
  </si>
  <si>
    <t>historic tax credits are up to 80% - encourage that - reuse and reinvestment</t>
  </si>
  <si>
    <t>the building is in the historic district. We bought the building under not very open terms by the former owner. But soon after we got in, we realized the roof was not working properly. we have received a couple of grants to replace the roof - the minnesota historical society. a study had to be done on the needs of the building and all that, and for a major project we are told we need to make it handicap accessible as well. insurance is asking for that as well.</t>
  </si>
  <si>
    <t>I look at the old Y being taken down, and I know that repurposing buildings can cost more than what they are doing, but it’s just sad to see. I hope we can keep our historic things to the extent that we can, and when we do put new things up, make them attractive.</t>
  </si>
  <si>
    <t>There are some entities I didn’t know about--history board said I couldn’t put a shipping container in the parking lot. I’ve gotten a cease and desist from the city about something else. I have to wear a lot of hats--for me to try and grow my small business at the same time I’m jumping through hoops, that’s kind of difficult. can we have some agility to change some stuff, especially with historical restrictions.</t>
  </si>
  <si>
    <t>Old buildings- You have this momentum, fixing 2 or 3 a year for a decade would do it- Nice mix of people who want to do it for fun or for money- larger buildings add the extra help- on board</t>
  </si>
  <si>
    <t>Windows have to be aluminum outside, wood inside, good purpose- the look</t>
  </si>
  <si>
    <t>Old buildings- used to have grant programs- economy has picked up-more incentive to restore building</t>
  </si>
  <si>
    <t>Signage- way too strict (historic requirements). in old times- it was this beautiful mess</t>
  </si>
  <si>
    <t>keep and invest in the masonic</t>
  </si>
  <si>
    <t>Mindset with historic buildings- young as a country- we can’t do anything with it. Concerned about demolition by neglect. Take care of what we have</t>
  </si>
  <si>
    <t>Some buildings are an eyesore now, but they didn’t have to be. Downtown winona is such a beautiful place- tops of all the buildings, names of owners. Be more aware of what we have</t>
  </si>
  <si>
    <t>balance historic standards with feasibility - sometimes standards are costly</t>
  </si>
  <si>
    <t>Preserve the historic buildings/schools rather than giving them away for pennies on the dollar to developers</t>
  </si>
  <si>
    <t>Winona should strive to maintain its educational facilities, both public and private. At the higher education level, there are fewer residential students than in the past. The comprehensive plan should address what will happen when WSU rebuilds its central campus dormitories. When completed, the new dormitories may allow for less student housing off-campus, enabling the city to convert residences now used for student housing into single or multi-family homes.</t>
  </si>
  <si>
    <t>Huge asset is the university - I stayed in this town because of that - we already have something that’s drawing people in for four years - let’s get them to feel connected and stay, and have places to stay</t>
  </si>
  <si>
    <t>high cost of childcare also affects people wanting to move here. even the reputation of our schools. it scares them off. we need to come together as a community and figure out some of these big things.</t>
  </si>
  <si>
    <t>early childhood, like head start, hasn’t all been filled up. what’s the disconnect? we have great resources but how do we get the community to engage with what we offer.</t>
  </si>
  <si>
    <t>emphasis on providing that early childhood (support).</t>
  </si>
  <si>
    <t>-new public high school</t>
  </si>
  <si>
    <t>-amount of AP classes that are not running</t>
  </si>
  <si>
    <t>better public education prek-12</t>
  </si>
  <si>
    <t>education improvement</t>
  </si>
  <si>
    <t>public education needs to be better, this is a huge opportunity, plays into workforce and where people live. no continuity, stability</t>
  </si>
  <si>
    <t>school district</t>
  </si>
  <si>
    <t>school issues addressed</t>
  </si>
  <si>
    <t>-schools need work (public)</t>
  </si>
  <si>
    <t>-I don’t know what the solution is for the schools–it’s keeping good employees from moving here</t>
  </si>
  <si>
    <t>-improve public school system</t>
  </si>
  <si>
    <t>retired teacher - have the dream that every school in Winona be a charter school - anyone can create a school, there is funding to help them start, the power is within people but they don’t know it. there can be so much innovation under one roof. if families and teachers knew they had the power in them, they could stop complaining</t>
  </si>
  <si>
    <t>Enrollment is down in Winona at local schools.</t>
  </si>
  <si>
    <t>Public schools - instability there, we want the best for our public schools, and it’s tough to bring in workforce without trust in public schools. Tough decisions to be made about buildings - Projected numbers of enrollment - It’s hard to use the financial resources through grants because of red tape</t>
  </si>
  <si>
    <t>Improvement across the board in education - lots of options, but it’s not universally supported and celebrated. Certain groups focus on areas that need to be improved, but there’s a lot to celebrate. Intentional about making improvements, and leverage relationships among educational institutions. Improve the narrative, especially for K12</t>
  </si>
  <si>
    <t>A fair number of people decide to live in holmen because their K12 system is a good school. We lose some people to surrounding communities because of the reputation of our public school system. It would be nice to see more collaboration between public and private, especially for sports activity fees.</t>
  </si>
  <si>
    <t>i think we need to take a look at our private and public education, and evaluate, why are we losing enrollment, especially in public schools. where are those kids going and why, and is that going to hinder people moving here. why can’t we have better scholastic development--why are we in the bottom? If we can’t get our children educated, issues of mental health will continue to grow. and these kids are our future workforce.</t>
  </si>
  <si>
    <t>I’m concerned about our schools and giving it as much effort as I can to bolster that.</t>
  </si>
  <si>
    <t>I went to WAPS, and my wife works for WAPS. I’m passionate about the public education system, and I feel disappointed with what has come of that. We decided not to send our kids there, sent them to cotter. Too many parents that don’t care or aren’t involved enough, getting mad at the counselor, leave my kid alone. Not an easy fix there. I’d like to see the public schools get their act turned around.</t>
  </si>
  <si>
    <t>I hope that we can continue to have good education. I've heard a lot of grumblings about the public schools, and I came from a good public school system--not only helps your kids, that helps draw people to the area. I hope we can see some progress there.</t>
  </si>
  <si>
    <t>Plan for school district changes- make them together</t>
  </si>
  <si>
    <t>school other than cotter</t>
  </si>
  <si>
    <t>-use what you’ve got–especially with school buildings–don’t defer maintenance</t>
  </si>
  <si>
    <t>In our interactive map tool, we asked folks to comment on areas that need work, barriers to biking and walking, areas they like, places to take visitors, and places to gather and socialize. We received comments from 54 individuals, with a total of over 550 unique users visiting and interacting with the site.</t>
  </si>
  <si>
    <t>Type</t>
  </si>
  <si>
    <t>Marker Number</t>
  </si>
  <si>
    <t>Comment</t>
  </si>
  <si>
    <t>description of location</t>
  </si>
  <si>
    <t>Up Votes</t>
  </si>
  <si>
    <t>Down Votes</t>
  </si>
  <si>
    <t>Receipt</t>
  </si>
  <si>
    <t>Latitude</t>
  </si>
  <si>
    <t>Longitude</t>
  </si>
  <si>
    <t>Photo URL</t>
  </si>
  <si>
    <t>Needs Work!</t>
  </si>
  <si>
    <t>Rental density is way too high in many areas and college rentals take too many single family homes and duplexes out of circulation from potential owner occupants. Acts as a barrier to affordable housing and home ownership</t>
  </si>
  <si>
    <t>5ABDFE</t>
  </si>
  <si>
    <t>Open this land for high density residential.</t>
  </si>
  <si>
    <t>E 4th st</t>
  </si>
  <si>
    <t>4727CB</t>
  </si>
  <si>
    <t>I find this (and other downtown intersections) very dangerous to cross by car. This one in particular seems busier since the Main Square project. It seems like the yellow stripe should be painted a little further back for visibility.</t>
  </si>
  <si>
    <t>4th and center</t>
  </si>
  <si>
    <t>FB8AD9</t>
  </si>
  <si>
    <t>The boulevard here is an eyesore. Would be nice to give it some TLC or replace it.</t>
  </si>
  <si>
    <t>Mankato Ave.</t>
  </si>
  <si>
    <t>869C7F</t>
  </si>
  <si>
    <t>Barrier to Biking and Walking</t>
  </si>
  <si>
    <t>Consider reducing the width of this road and installing a dedicated bike lane. If this could be continued, it would connect the lake winona paths, Cotter High School, Bluffisde park Trails, and West Lake Blvd. West Lake is a very popular bike and walking route.</t>
  </si>
  <si>
    <t>Villa st.</t>
  </si>
  <si>
    <t>8C0B73</t>
  </si>
  <si>
    <t>This stretch is scary to walk on as there is limited visibility, high traffic flow, and no sidewalk.</t>
  </si>
  <si>
    <t>off hwy 14 and Ronald ave.</t>
  </si>
  <si>
    <t>794AEB</t>
  </si>
  <si>
    <t>Side walk abruptly ends here.</t>
  </si>
  <si>
    <t>W service road</t>
  </si>
  <si>
    <t>2873D7</t>
  </si>
  <si>
    <t>A dedicated Pedestrian/Bike route dumps into a road without any warning.</t>
  </si>
  <si>
    <t>Gilmore ave and kerry drive</t>
  </si>
  <si>
    <t>B9C0E5</t>
  </si>
  <si>
    <t>Place to Take Visitors</t>
  </si>
  <si>
    <t>Beautiful sunsets can be seen from the excellent bridge over the river.</t>
  </si>
  <si>
    <t>Winona bridge off mississippi</t>
  </si>
  <si>
    <t>DC0D5D</t>
  </si>
  <si>
    <t>Dangerous bikelane.  Need to be better.  High traffic intersection and zero signage for wayfinding.</t>
  </si>
  <si>
    <t>River dr. and prairie island rd.</t>
  </si>
  <si>
    <t>27D475</t>
  </si>
  <si>
    <t>Popular spot for crossing 61 by bike should be modestly improved.</t>
  </si>
  <si>
    <t>highway 6, near w service road and clark's ln.</t>
  </si>
  <si>
    <t>A7733E</t>
  </si>
  <si>
    <t>Needs continued work to maintain, develop and needs better wayfinding!</t>
  </si>
  <si>
    <t>homer township along mississippi</t>
  </si>
  <si>
    <t>B58C27</t>
  </si>
  <si>
    <t>I like it!</t>
  </si>
  <si>
    <t>Connecting trail to Holzinger lodge / bluffside park are great!</t>
  </si>
  <si>
    <t>78D343</t>
  </si>
  <si>
    <t>It is great that Dahl cooperated in making the trails extend through the parking lot, but getting from Vila street to the trail connector through the parking lot needs a dedicated sidewalk or path, as well as better signage.</t>
  </si>
  <si>
    <t>3164B4</t>
  </si>
  <si>
    <t>There is not a safe method to cross hwy 61 on bicycle from Gilmore when approaching from the west. There are three options:
1. merge onto hwy 61 to turn back on Gilmore (not safe to merge onto 45+mph traffic on a bike!)
2.Cut through the hyvee parking lot and go into traffic again near Culvers (not safe as there is high traffic volume)
3. Ride to the Hyvee parking lot, exit your bike, become a pedestrian and cross hwy 61 using the cross walk.</t>
  </si>
  <si>
    <t>EBAACB</t>
  </si>
  <si>
    <t>The dike trail just ends here. There is no safe, established crossing over the tracks and creek to Shive Road like there should be</t>
  </si>
  <si>
    <t>EA9ABE</t>
  </si>
  <si>
    <t>Extend Louisa St north across empty block to connect to Jefferson St near E Wabasha ST.
Then abandon block of Jefferson ST between Wabasha and Sanborn.</t>
  </si>
  <si>
    <t>18AD5A</t>
  </si>
  <si>
    <t>Railroad tracks are rough for strollers, wheelchairs, and bikes.</t>
  </si>
  <si>
    <t>8042B2</t>
  </si>
  <si>
    <t>Highway speed limit doesn't change to 30 until at the bridge bottom. This encourages truckers to violate the "jake brake" prohibition within city limits. We could follow La Crosse's example where the in-town speed limit applies to the entirety of their downtown river bridges. Or we could start enforcing noise laws for all types of motor vehicles throughout the city.</t>
  </si>
  <si>
    <t>BCE8FF</t>
  </si>
  <si>
    <t>The "bike route" on Mankato Avenue is full of parked cars with no buffer space, and heavy traffic prevents use of the traffic lane.</t>
  </si>
  <si>
    <t>67CF62</t>
  </si>
  <si>
    <t>One of the more difficult places to cross. The flashing lights are confusing and annoying for drivers who have a stoplight or a long uninterrupted stretch of road right in front of them. There needs to be a way to slow down traffic on Broadway in the areas with no stoplights or four way stops.</t>
  </si>
  <si>
    <t>F1C6B5</t>
  </si>
  <si>
    <t>When traveling east on hwy 61 and taking a left turn onto Parks Ave, there is a limted turn lane.  A longer and wider turn lane is needed at the very least.  If there was an easier way to get to the YMCA from Mankato Ave, it may be best to block this turn off.  I have noticed there has been an increase in traffic here since the construction of the YMCA, so something needs to be done so that it is safer traveling.</t>
  </si>
  <si>
    <t>EA8326</t>
  </si>
  <si>
    <t>There is a flashing sign around this area - but most of the time the summer it is blocked by a tree branch. Other areas in town have stop signs blocked by tree branches. So ensuring safety signs are not blocked is important.</t>
  </si>
  <si>
    <t>47076F</t>
  </si>
  <si>
    <t>Still have no parking signs for school buses only at the now madison place apartments (the people that live in these cant even park in front of the building for a now non-existent school)</t>
  </si>
  <si>
    <t>EAFE43</t>
  </si>
  <si>
    <t>Dike access is restricted via bike or walking. Fenced off. Makes it tough to navigate along the river. 
Kudos to RTP for allowing cyclists and walkers to cross their parking lot!</t>
  </si>
  <si>
    <t>1ED86D</t>
  </si>
  <si>
    <t>this is a great little ending/ resting spot but needs a buffer from Riverview Dr traffic so you feel like lingering a little more.  doesn't have to be anything fancy, just a half-circle of medium-ht hedge plants could work great.</t>
  </si>
  <si>
    <t>Waterworks park riverview dr.</t>
  </si>
  <si>
    <t>697FB9</t>
  </si>
  <si>
    <t>There is a substantial amount of pedestrian traffic on this section of Gilmore, but this entire neighborhood has no sidewalks</t>
  </si>
  <si>
    <t>gilmore ave and edgewood road</t>
  </si>
  <si>
    <t>50F428</t>
  </si>
  <si>
    <t>Stop light does not detect bicycles or motorcycles which is dangerous.</t>
  </si>
  <si>
    <t>Huff and w 4th st.</t>
  </si>
  <si>
    <t>D077F4</t>
  </si>
  <si>
    <t>Lack of connection to the river.  A riverfront trail would be wonderful</t>
  </si>
  <si>
    <t>hamilton and E 2nd near river</t>
  </si>
  <si>
    <t>A4D7CC</t>
  </si>
  <si>
    <t>Need significant wayfinding improvments</t>
  </si>
  <si>
    <t>river- off prairie island road</t>
  </si>
  <si>
    <t>94B2B4</t>
  </si>
  <si>
    <t>Putting a side walk to connect the existing sidewalk in front of the hy-vee parking lot to Gilmore Ave, in front of Altra to connect to the existing sidewalk by express employment would GREATLY improve pedestrian safety.  This connects a neighborhood to groceries, a bus stop, and other destinations.</t>
  </si>
  <si>
    <t>7C81A3</t>
  </si>
  <si>
    <t>The marked bike route on Sarnia is not safe due to traffic volume and parked cars consuming the entire shoulder. This is a connecting route to the lakes, Huff street, and a primary east/west through route.</t>
  </si>
  <si>
    <t>85022E</t>
  </si>
  <si>
    <t>Prairie island rd is not maintained, but it is used by many people for many reasons. Sometime this needs to get fixed.</t>
  </si>
  <si>
    <t>5C4148</t>
  </si>
  <si>
    <t>A more organized and cleaner looking port would put forth a better impression of how we care for City and spaces that are directly adjacent to the Mississippi.</t>
  </si>
  <si>
    <t>E9A2BA</t>
  </si>
  <si>
    <t>Like it...it's a good start toward a better connection to the river.</t>
  </si>
  <si>
    <t>83212E</t>
  </si>
  <si>
    <t>This waterfront should be publicly accessible with a walking/biking trail. This is tremendously valuable and interesting, and it's very inaccessible.</t>
  </si>
  <si>
    <t>7AFDE3</t>
  </si>
  <si>
    <t>The intersection of Huff and Sarnia needs a total rethinking. Cars, trucks and semis regularly run red lights, and frequently disobey noise pollution ordinances. Huff Street going toward Lake Park becomes a drag strip, and is unsafe for children to play around. A roundabout would force all vehicles to slow down as they approach the intersection, and would offer the opportunity for the City to put a monument, statue, garden etc. that would welcome people into town.</t>
  </si>
  <si>
    <t>36C741</t>
  </si>
  <si>
    <t>bike paths can get from one side of town to other which is good but need more entrances and exits to streets</t>
  </si>
  <si>
    <t>E3B8C0</t>
  </si>
  <si>
    <t>Unable to continue section of levy trail by bike or on foot. Prevents navigation and breaks up existing trail.</t>
  </si>
  <si>
    <t>1D578D</t>
  </si>
  <si>
    <t>extend bike boulevard and add traffic calming measures along 7th street where appropriate</t>
  </si>
  <si>
    <t>BCBBD7</t>
  </si>
  <si>
    <t>Bridge underpass is nice for pedestrians (when not flooded), but it is a path to no where as this neighborhood has no sidewalks.</t>
  </si>
  <si>
    <t>6-14 knopp valley dr.</t>
  </si>
  <si>
    <t>C720F5</t>
  </si>
  <si>
    <t>This is a very popular bike loop, but the shoulder is very narrow through these curves, traffic speed is high, and visibility is not great for motorists to see cyclists and pedestrians.</t>
  </si>
  <si>
    <t>Prairie island rd.</t>
  </si>
  <si>
    <t>EEDE69</t>
  </si>
  <si>
    <t>THis crossing does not feel safe</t>
  </si>
  <si>
    <t>Gilmore and 14</t>
  </si>
  <si>
    <t>A14055</t>
  </si>
  <si>
    <t>This is a dangerous intersection. There are no stop signs, lots of blind spots, and feels dangerous for cars and pedestrians.</t>
  </si>
  <si>
    <t>E wing st. and w wabasha st</t>
  </si>
  <si>
    <t>D39530</t>
  </si>
  <si>
    <t>61 is difficult to cross in any number of places, but this is the most frequently used and most fixable. Connecting Bluffside Park to Lake Park should be a priority.</t>
  </si>
  <si>
    <t>huff st and great river rd.</t>
  </si>
  <si>
    <t>DF3389</t>
  </si>
  <si>
    <t>The safety lights at this crossing help drivers to see pedestrians. Great addition!</t>
  </si>
  <si>
    <t>Main st. and E 8th st.</t>
  </si>
  <si>
    <t>366C15</t>
  </si>
  <si>
    <t>Improve parking options, connections to neighborhood, and the grade of the land to limit flooding.</t>
  </si>
  <si>
    <t>W 15th st. and Sioux st.</t>
  </si>
  <si>
    <t>24308F</t>
  </si>
  <si>
    <t>Pedestrian/bike way across the ditch and RR tracks to connect the East end neighborhoods to the end retail.  
Neither Mankato Avenue nor Louisa St are pedestrian or bike friendly.</t>
  </si>
  <si>
    <t>FFAB25</t>
  </si>
  <si>
    <t>Franklin and Sarina intersection.  When traveling east on Sarina,  a turn lane and a drive through lane should be created</t>
  </si>
  <si>
    <t>B9987F</t>
  </si>
  <si>
    <t>The stop signs on Sanborn St. should have  flashing lights around them since it is a through street and many accidents have occurred here.</t>
  </si>
  <si>
    <t>33C346</t>
  </si>
  <si>
    <t>Would like to see more sidewalks connecting the city to the lake. Right now there aren't any sidewalks on this section of the street forcing people to walk in the street - and people drive FAST on this road.</t>
  </si>
  <si>
    <t>DE62D6</t>
  </si>
  <si>
    <t>The shoulder has been improved, but walkers and bikers need a safe, protected space to be able to use the road.</t>
  </si>
  <si>
    <t>riverview dr.</t>
  </si>
  <si>
    <t>1D0928</t>
  </si>
  <si>
    <t>Long stretch of road without sidewalks makes for unsafe walking next to park. Either add sidewalk or more paths from neighborhood to lake path.</t>
  </si>
  <si>
    <t>113 lakepark dr.</t>
  </si>
  <si>
    <t>65E64D</t>
  </si>
  <si>
    <t>Sarnia has wide shoulders, but like most places in Winona, bikers are expected to share that lane with parking - putting them at an additional risk of being doored and thrown into traffic, especially when there are games at the fields.</t>
  </si>
  <si>
    <t>15B2E0</t>
  </si>
  <si>
    <t>There should be a more formal pedestrian crossing here to access the trail off the Dahl parking lot</t>
  </si>
  <si>
    <t>0EF975</t>
  </si>
  <si>
    <t>it is difficult to get from the bike route on Huff street to the interstate bridge. This is a connection between downtown Winona, the bridge, the Island, the FlyWay trail, and the great river trail in Wisconsin.</t>
  </si>
  <si>
    <t>A65EE8</t>
  </si>
  <si>
    <t>Wabasha/7th street is not ideal as a bike route. The road is paved concrete, and has stop signs at nearly every intersection.</t>
  </si>
  <si>
    <t>BDFC5C</t>
  </si>
  <si>
    <t>How about a Winona app that shows the status of each RR signal in town? Put an accumulated timer on each activated signal so we know how long it's been blocked &amp;amp; whether to avoid it. The app could do more, &amp;amp; be useful for visitors too</t>
  </si>
  <si>
    <t>27E0DE</t>
  </si>
  <si>
    <t>New bridge provides great bike/pedestrian access and wonderful views of the river!</t>
  </si>
  <si>
    <t>90D00A</t>
  </si>
  <si>
    <t>Need to extend 7th St. bike blvd.  should consider adding traffic calming features like small traffic circles near the dinosaur park</t>
  </si>
  <si>
    <t>3CE694</t>
  </si>
  <si>
    <t>glad that Huff St. bike lanes are installed and parking was removed but the paint job was not done well.  Need to fix and improve street markings</t>
  </si>
  <si>
    <t>5C5BBA</t>
  </si>
  <si>
    <t>Would like to see more sidewalks connecting the city to the lake. Right now there aren't any sidewalks on this section of the street forcing people to walk in the street.</t>
  </si>
  <si>
    <t>DA726C</t>
  </si>
  <si>
    <t>Need to extend the riverfront trail!!</t>
  </si>
  <si>
    <t>FD8273</t>
  </si>
  <si>
    <t>The stop light MN DOT installed here does not detect motorcycles or bicycles. Makes it very difficult to cross hwy 61.</t>
  </si>
  <si>
    <t>huff st and w lake blvd.</t>
  </si>
  <si>
    <t>84DBC0</t>
  </si>
  <si>
    <t>There needs to be a clearly established pedestrian crossing here. It is a popular crossing and there are no safe, controlled crossings to the lake East of the Franklin crossing</t>
  </si>
  <si>
    <t xml:space="preserve">E SArni aand lake park dr. </t>
  </si>
  <si>
    <t>59E5B7</t>
  </si>
  <si>
    <t>The sidewalk in this area is hazardous to pedestrians and anyone with limited mobility. It is narrow, has steep drop offs on both sides, and a section is missing entirely.</t>
  </si>
  <si>
    <t>huff street and west bellview</t>
  </si>
  <si>
    <t>EB7CD9</t>
  </si>
  <si>
    <t>The traffic configuration going west on E Lake Blvd is TERRIBLE. This should be repainted ASAP - no one (beyond those who live on E Lake) knows which lane to be in at the stop sign in order to get in the lane they intend to be in as they cross 61</t>
  </si>
  <si>
    <t>2EEF41</t>
  </si>
  <si>
    <t>there are two blocks of Main Street that are 4 lanes which doesn't make sense.  Convert to two lanes, add left turn lanes and extend the bike lane through these two blocks</t>
  </si>
  <si>
    <t>2CCB87</t>
  </si>
  <si>
    <t>this is one spot where bike lanes are on top of parking spots</t>
  </si>
  <si>
    <t>A3D1D1</t>
  </si>
  <si>
    <t>Sioux st should be designated a bike route from lake Winona to Broadway st., since the street as recently been redone, is lightly traveled and wide.</t>
  </si>
  <si>
    <t>90592A</t>
  </si>
  <si>
    <t>need to properly paint the 5th street bike lane.  Nice to have the bike lane but we need to do it right.  There are gaps and general shoddy work applying paint</t>
  </si>
  <si>
    <t>749B74</t>
  </si>
  <si>
    <t>Breaks up levy trail for cycling and walking. Makes navigation by foot difficult. 
Kudos to RTP for providing access through their parking lot!</t>
  </si>
  <si>
    <t>60EB99</t>
  </si>
  <si>
    <t>breaks up Levy trail. makes travel and navigation extremely challenging.</t>
  </si>
  <si>
    <t>EF8747</t>
  </si>
  <si>
    <t>need a hiking and biking connector trail from bluffside to St. Mary's</t>
  </si>
  <si>
    <t>8A9AB1</t>
  </si>
  <si>
    <t>Love the Huff entry to Winona.</t>
  </si>
  <si>
    <t>B47AA1</t>
  </si>
  <si>
    <t>Put a ped crossing with flashers, traffic on gilmore ave goes by really fast and wont stop if trying cross the intersection to go up Sioux st.</t>
  </si>
  <si>
    <t>66FF2A</t>
  </si>
  <si>
    <t>getting to stores on east end from Mankato on a bike is a challenge, have to cross the street multiple times to access lake path and there is not enough room in lanes for safe bike travel on street, especially with a bike trailer.</t>
  </si>
  <si>
    <t>342DC7</t>
  </si>
  <si>
    <t>Due to the lack of safe crossing on the East end of the lake, walkers and bikers cross highway 61 at Parks Ave to a dirt social path that leads to E Lake Blvd. The crossing here is dark at night and is not only a danger while crossing the highway, but is also a danger to those approaching E Lake Blvd from the path. At least one person has lost their life at this crossing in recent years.</t>
  </si>
  <si>
    <t>FDDA10</t>
  </si>
  <si>
    <t>Would like to see the Broadway "road diet" take place considering the funds would have been covered when this was first discussed and the research says this change will greatly improve safety and traffic flow.</t>
  </si>
  <si>
    <t>C70BE3</t>
  </si>
  <si>
    <t>This section of road has a 30mph speed limit, yet is four lanes wide and completely flat. The road design encourages high speed traffic.
When this reduces to two lanes on riverview rd, traffic speed typically slows down to closer to 35mph (40mph limit) because the road is narrower and is curvy. 
This is an example of needing to design roads for the desired traffic speed rather than trying to set speed using limits which are ignored.</t>
  </si>
  <si>
    <t>Peltzer st near bellmont whitten park</t>
  </si>
  <si>
    <t>53BC5B</t>
  </si>
  <si>
    <t>This would be the ideal area to put a pedestrian bridge. Those on the bike path would then have the safe option to connect with the trails by Holzinger.</t>
  </si>
  <si>
    <t>great river rd. and huff st.</t>
  </si>
  <si>
    <t>43A123</t>
  </si>
  <si>
    <t>3rd and Mankato intersection.  Either 2 or 4 stop signs here, not 3.</t>
  </si>
  <si>
    <t>F840CC</t>
  </si>
  <si>
    <t>Broadway Road Diet (or even a partial diet) needs to be reconsidered or new solutions need to be proposed. There is no police presence to maintain speed limits and is a risky place for travelers of all kinds - bikers, pedestrians, and other drivers alike!</t>
  </si>
  <si>
    <t>485A0E</t>
  </si>
  <si>
    <t>Trail needs enhanced connectivity to Prairie Island and east end of town. Should be able to walk/bike along the river from one end of town all the way to the other uninterrupted.</t>
  </si>
  <si>
    <t>3053F7</t>
  </si>
  <si>
    <t>No Easy way to bike across the higway</t>
  </si>
  <si>
    <t>homer rd and great rvier rd.</t>
  </si>
  <si>
    <t>5E5785</t>
  </si>
  <si>
    <t>It feels dangerous to walk on Riverview drive. Cars tend to speed, and there is no separation. It would be great to have a boardwalk along the levee to get to the art museum.</t>
  </si>
  <si>
    <t>D81F54</t>
  </si>
  <si>
    <t>Parking should be addressed to accommodate the high user rate</t>
  </si>
  <si>
    <t>sugar loaf bluff trail</t>
  </si>
  <si>
    <t>1DCA05</t>
  </si>
  <si>
    <t>would be nice to have a trail crossing and connection between the Garvin heights trails and Holzinger Trails</t>
  </si>
  <si>
    <t>F0617D</t>
  </si>
  <si>
    <t>Would be nice to improve the hiking trail that runs from here, to ice park, and sugar loaf and install trail signage. Also would be nice if easments could be acquired to link the sugar loaf/ice park trail directly to garvin heights, so you wouldnt have to walk along garvin heights road to connect.</t>
  </si>
  <si>
    <t>2B89BE</t>
  </si>
  <si>
    <t>It would be another good place to have a roundabout, but I agree with having a pedestrian bridge for access to and from Garvin living area and trail system.</t>
  </si>
  <si>
    <t>C09BC8</t>
  </si>
  <si>
    <t>Huff ST and Broadway roundabout?</t>
  </si>
  <si>
    <t>1BB3EF</t>
  </si>
  <si>
    <t>Absurd traffic flow patterns with frequent vehicle conflicts and no meaningful traffic control.</t>
  </si>
  <si>
    <t>w service road and gilmore ave.</t>
  </si>
  <si>
    <t>Love the recent addition of stop signs to these formerly uncontrolled intersections. Cars used to speed through here, like they still do on the other end of Grand St.</t>
  </si>
  <si>
    <t>Would be great if there was a pedestrian crossing light here - people aren't accustomed to watching for walkers and bikers near the road on this end of town</t>
  </si>
  <si>
    <t>754- MN 43</t>
  </si>
  <si>
    <t>AF6686</t>
  </si>
  <si>
    <t>Why was this whole area not turned into a large roundabout?</t>
  </si>
  <si>
    <t>7th is a good continuous  biking street</t>
  </si>
  <si>
    <t>FE00E8</t>
  </si>
  <si>
    <t>Louisa St railroad overpass.  Then extend Louisa St to Hwy 61, which take some traffic off of Mankato AV.</t>
  </si>
  <si>
    <t>1D65B9</t>
  </si>
  <si>
    <t>Make this a 4 way stop. If you are traveling east or west on wabasha st because of the railroad tracks, you have to pull into the railroad tracks to see if traffic is coming from s baker st, creating a dangerous situation, its also impossible for people on baker st, to see pedestrians coming from wabasha st.</t>
  </si>
  <si>
    <t>0DBDF0</t>
  </si>
  <si>
    <t>Stop signs at previous uncontrolled intersections enable drivers who were aware and drove carefully to now take full advantage of the expected 5 to 10 mph limit allowance. Of course, now it will be easier to determine whose at fault for any future collisions. Lots of young children live and play along these streets that should have a 20mph limit like the Twin Cities have now set for residential neighborhoods.</t>
  </si>
  <si>
    <t>E9D133</t>
  </si>
  <si>
    <t>The addition of a short wall between traffic and path would help pedestrians to feel safe next to the fast traffic and reduce sound in the city. Also a great opportunity for public art.</t>
  </si>
  <si>
    <t>Hiawatha pioneer trl</t>
  </si>
  <si>
    <t>2E6E38</t>
  </si>
  <si>
    <t>The left lane on Sarnia should be for going straight / or turning left, and the right lane should be for turning right only, to better facilate movement. ( cars would be able to turn right on red if their is no traffic after stopping, if a car is in the lane going straight it impedes traffic)</t>
  </si>
  <si>
    <t>15C670</t>
  </si>
  <si>
    <t>Overpass on Mankato and the tracks.</t>
  </si>
  <si>
    <t>0A4F73</t>
  </si>
  <si>
    <t>A new facility at the campground could double as a whole park Welcom Center as well as being a store and office for the campground.  Built above the flood plain too!</t>
  </si>
  <si>
    <t>C54C01</t>
  </si>
  <si>
    <t>Public EV charging is a great asset to the community!</t>
  </si>
  <si>
    <t>C36A37</t>
  </si>
  <si>
    <t>How about a seasonal restraunt/bar open air?</t>
  </si>
  <si>
    <t>dick's marine area riverview dr.</t>
  </si>
  <si>
    <t>4D4CF2</t>
  </si>
  <si>
    <t>We have enough big box stores now. Enough already.</t>
  </si>
  <si>
    <t>3576C8</t>
  </si>
  <si>
    <t>Public restrooms or portable bathrooms would be nice to keep people in this area longer.</t>
  </si>
  <si>
    <t>Near East riverfront st.</t>
  </si>
  <si>
    <t>1B8B96</t>
  </si>
  <si>
    <t>The lodge needs to be renovated. In it's current state, it is not useable. It used to be a great pavilion for gatherings.</t>
  </si>
  <si>
    <t>Latsch shelter off of prairie island road</t>
  </si>
  <si>
    <t>87D58E</t>
  </si>
  <si>
    <t>Great place to bring visitors to try outdoor recreation. Could the equipment be free to residents but a small charge to visitors/tourists?</t>
  </si>
  <si>
    <t>Main st and lake park dr.</t>
  </si>
  <si>
    <t>BB5065</t>
  </si>
  <si>
    <t>What is the purpose of the building at this park? It seems to be minimally maintained and I've never seen it used for anything. Consider finding a purpose, or tear it down to open up the park and improve visibility from Kerry Dr.</t>
  </si>
  <si>
    <t>gilmore creek and kerry dr.</t>
  </si>
  <si>
    <t>4AFC75</t>
  </si>
  <si>
    <t>the Edge Church is hosting the Warming Center in the basement of their facility. I am grateful to Catholic Charities for funding this program.</t>
  </si>
  <si>
    <t>F9E5AA</t>
  </si>
  <si>
    <t>Unsure of why there is a unusable bathroom building located here. Can we demolish this building or fix up to use?</t>
  </si>
  <si>
    <t>6C4B14</t>
  </si>
  <si>
    <t>I like the plans for the east rec center</t>
  </si>
  <si>
    <t>601FFC</t>
  </si>
  <si>
    <t>This space has such potential for gathering and play. Let’s take advantage!</t>
  </si>
  <si>
    <t>1213 gilmore ave</t>
  </si>
  <si>
    <t>6D627C</t>
  </si>
  <si>
    <t>Place to Gather and Socialize</t>
  </si>
  <si>
    <t>Affordable canoe, ice skate, and other rentals offer recreational activities to everyone in the community!</t>
  </si>
  <si>
    <t>61DFE7</t>
  </si>
  <si>
    <t>Minnesota Conservatory for the arts is a wonderful community education center for students of all ages.</t>
  </si>
  <si>
    <t>E91E61</t>
  </si>
  <si>
    <t>Pavilion with running water and playground are great assets.</t>
  </si>
  <si>
    <t>99DD82</t>
  </si>
  <si>
    <t>The community gardens are beautiful! How can we set up MORE of them on the East End?</t>
  </si>
  <si>
    <t>EDB827</t>
  </si>
  <si>
    <t>The Day Center being run by Catholic Charities is such an asset to our community! I'm so glad it is downtown and in a building with big beautiful windows! What else can the city do to support projects like this?</t>
  </si>
  <si>
    <t>59CB82</t>
  </si>
  <si>
    <t>the library is an amazing resource in our community! I love the building and the access to internet, bathrooms and a warm place. There are not many indoor public spaces in our community where people can come together and spend time.</t>
  </si>
  <si>
    <t>DB40DD</t>
  </si>
  <si>
    <t>new shelter is a great example of improving a park lodge!</t>
  </si>
  <si>
    <t>9BD3EF</t>
  </si>
  <si>
    <t>Citizens who live on the island shouldn't have to subsidize water being pumped out to a few mansions deep in the valleys.</t>
  </si>
  <si>
    <t>The Winona Visitor Center provides knowledgeable staff to help visitors and residents with information about things to do, places to eat, stay, and calendar of activities and festivals.  Maps, brochures, and Winona souvenirs can be found here.</t>
  </si>
  <si>
    <t>EF5695</t>
  </si>
  <si>
    <t>Bud King needs some updates. And the lower parking lot does too.</t>
  </si>
  <si>
    <t>F871BD</t>
  </si>
  <si>
    <t>playground equipment in disrepair. new sewage processing development stinks frequently.  RTP emits noxious smell frequently</t>
  </si>
  <si>
    <t>C31C44</t>
  </si>
  <si>
    <t>Aquatic Center is wonderful.  continue to support and improve this</t>
  </si>
  <si>
    <t>86D91D</t>
  </si>
  <si>
    <t>A true sense of community and a great example of a community building something great.</t>
  </si>
  <si>
    <t>W 2nd st and Johnson st.</t>
  </si>
  <si>
    <t>099B70</t>
  </si>
  <si>
    <t>This inclusive playground is epic. The kids love coming here. Nice job Lions Clubs!</t>
  </si>
  <si>
    <t>9C9B28</t>
  </si>
  <si>
    <t>There used to be a playground here but I see it was all taken down in the past few years.  It would be nice to have a playground on this side of town for kids as well.</t>
  </si>
  <si>
    <t>221F78</t>
  </si>
  <si>
    <t>Beach house needs a total rethinking.</t>
  </si>
  <si>
    <t>A393D0</t>
  </si>
  <si>
    <t>It's 2021 and Winona is spending $28M on an 80 bed jail, investing in institutions in which harm will continue to be exasperated in our community. Shame.</t>
  </si>
  <si>
    <t>22CD77</t>
  </si>
  <si>
    <t>While it was the county who voted to build a new multi million dollar jail, the city is complicit in upholding mass incarceration trends and creating a “budget crisis” to nix one of their more progressive solutions/alternatives to dealing with crisis. By cutting the Alternative Response Team before it had a chance even to begin to address the needs in our town, the current city council has shown it’s willingness to uphold harmful methods and institutions of punishment.</t>
  </si>
  <si>
    <t>EA787E</t>
  </si>
  <si>
    <t>This could have been a beautiful park or garden.
The city’s complicity in the county’s continued investment in harm and violence against our community is shameful.
It’s 2021 and jailing our neighbors to remove them from the community is disgraceful.
We must invest in the community.</t>
  </si>
  <si>
    <t>2FB644</t>
  </si>
  <si>
    <t>Amidst the largest movement to divest from policing, the city of Winona has greatly increased funds for policing. Yet, investments in public safety via housing and non-coercive mental health and addiction resources are limited. According to City of Winona Director of Finance, the expenses for the police include:
2020: $6,374,417
2018: $5,452,414
Investing in cops is inextricably linked to the county's investment in an 80 bed jail. Budgets are moral documents, invest in our collective care.</t>
  </si>
  <si>
    <t>453F1A</t>
  </si>
  <si>
    <t>Boundary of the central lawn needs better barriers to prevent "off roading" by vehicles tearing up the turf or leaving deep mud ruts after spring high water.</t>
  </si>
  <si>
    <t>old duke dr. latcsh island rec area side</t>
  </si>
  <si>
    <t>5C6F23</t>
  </si>
  <si>
    <t>These low areas near the road and the field frequently flood and stay flooded for long enough to attract birds (and their poop) and cause anaerobic decomposition which kills the grass, produces rotten smells and makes the water unsafe for children to play near.</t>
  </si>
  <si>
    <t>Bambeneck fields lakepark dr.</t>
  </si>
  <si>
    <t>07091F</t>
  </si>
  <si>
    <t>Turf around here is often torn up by vehicles going off road and 'spinning donuts'. Maybe large  boulders or posts around the parking lot would help.</t>
  </si>
  <si>
    <t>near latcsh island park</t>
  </si>
  <si>
    <t>FA6861</t>
  </si>
  <si>
    <t>The East End Rec neighborhood has a growing cat colony - it would be great if the Humane Society had the support to be able to perform Trap, Neuter/Spay, Release services around town to help prevent innocent cats from becoming a problem and being abused by angry neighbors.</t>
  </si>
  <si>
    <t>78066C</t>
  </si>
  <si>
    <t>Increase elevation to address the 'lakes' that are created during high water and rains.</t>
  </si>
  <si>
    <t>E62410</t>
  </si>
  <si>
    <t>Increase elevation to eliminate flooding in this area.</t>
  </si>
  <si>
    <t>BAF8E6</t>
  </si>
  <si>
    <t>The playground is underwater every spring. This area should have the elevation increased. With all the free sand, this should be an easy fix/improvement.</t>
  </si>
  <si>
    <t>20A3A1</t>
  </si>
  <si>
    <t>There should be rain gardens or bioswales here to deal with the flooding</t>
  </si>
  <si>
    <t>340 lake st</t>
  </si>
  <si>
    <t>8D3458</t>
  </si>
  <si>
    <t>East End Rec has a LOT of impervious surfaces - why doesn't it have rain gardens and/or a green roof?</t>
  </si>
  <si>
    <t>2BBB15</t>
  </si>
  <si>
    <t>I like having a compost site. I like that it's open until 6 pm on weekdays and open both Saturday and Sunday.</t>
  </si>
  <si>
    <t>0656A5</t>
  </si>
  <si>
    <t>Great potential for restoration of a flood plain forest and improvement as an arboretum or just a better developed mixed use nature trail.</t>
  </si>
  <si>
    <t>Praire island rd.</t>
  </si>
  <si>
    <t>56D7BA</t>
  </si>
  <si>
    <t>Trails though gorgeous, are poorly designed in a way that makes them quite difficult to navigate and susceptible to significant erosion.  Would Really like to see sustainable and modern-day trails constructed.</t>
  </si>
  <si>
    <t>9A0B05</t>
  </si>
  <si>
    <t>Beautiful but needs work in order to improve water quality and health of the lake.  Continue to restore shoreline vegetation and remove invasive species!</t>
  </si>
  <si>
    <t>F2801E</t>
  </si>
  <si>
    <t>Need to restore the bluff prairies along the bluff traverse!</t>
  </si>
  <si>
    <t>This parking lot all slopes to the river so when it rains water runs off and picks up all of the fines from the gravel and washes it into the river.  The whole parking lot and access from Prairie Island Road should be redesigned</t>
  </si>
  <si>
    <t>B462CD</t>
  </si>
  <si>
    <t>RTP releases noxious and overwhelming fumes - East End residents shouldn't be expected to tolerate living with that</t>
  </si>
  <si>
    <t>54ECB9</t>
  </si>
  <si>
    <t>The pollution loads from stormwater runoff that discharge into the lake make swimming in it unfathomable</t>
  </si>
  <si>
    <t>Need to improve shoreline here.  Old concrete and metal exposed here make for a dangerous and unwelcoming environment.  Would be really great to develop a sandy access point for paddlers to put in and take out at.</t>
  </si>
  <si>
    <t>89C4A0</t>
  </si>
  <si>
    <t>This area floods all the time - why not just make it a bioswale and fill it with native wetland plants?</t>
  </si>
  <si>
    <t>Huff st and W lake st.</t>
  </si>
  <si>
    <t>6FE4E8</t>
  </si>
  <si>
    <t>More funding for Healthy Lake Winona's work is critical. Maintaining the health of our lakes and providing appropriate habitat for the native flora and fauna is fundamental to the health of our town. The accessibility to nature on the lakes is important and should be included in funding considerations.</t>
  </si>
  <si>
    <t>723D52</t>
  </si>
  <si>
    <t>Erosion control at trailhead. Needs stairs.</t>
  </si>
  <si>
    <t>garvin heights trail</t>
  </si>
  <si>
    <t>Protect our wetlands!  Nature and Nuture over profits!</t>
  </si>
  <si>
    <t>943F93</t>
  </si>
  <si>
    <t>The lights that illuminate Sugar Loaf at night cause an obscene amount of light pollution and offer no additional safety to hikers and climbers up on top</t>
  </si>
  <si>
    <t>3BD372</t>
  </si>
  <si>
    <t>improve the disc golf course in east lake park.  Add native prairie grasses and oak groves to create a more natural setting for the course!</t>
  </si>
  <si>
    <t>C0F304</t>
  </si>
  <si>
    <t>Work with native american partners to provide interpretive signage that explains the significance of Sugarloaf and Winona (Keoxa) from their perspective</t>
  </si>
  <si>
    <t>It's concerning that there is a lit religious cross shining on the entire city. It not only obstructs the beauty of the bluff but is not conducive to an inclusive environment.</t>
  </si>
  <si>
    <t>85032D</t>
  </si>
  <si>
    <t>Destination</t>
  </si>
  <si>
    <t>near winona dog park and prairie islan rd.</t>
  </si>
  <si>
    <t>F73720</t>
  </si>
  <si>
    <t>The majority of the boathouses are unsightly. There are falling apart. Dumpy!</t>
  </si>
  <si>
    <t>D2054B</t>
  </si>
  <si>
    <t>Out of towners love seeing the boat houses!</t>
  </si>
  <si>
    <t>B0C8CA</t>
  </si>
  <si>
    <t>Good signage and animated paddle wheel provides a great entrance to Winona from Hwy 61.</t>
  </si>
  <si>
    <t>The giant "Winona" letters here show up frequently in pictures on social media. Great idea for a "selfie station" to promote our city.</t>
  </si>
  <si>
    <t>F9654A</t>
  </si>
  <si>
    <t>Needs more street trees!!!</t>
  </si>
  <si>
    <t>EE9446</t>
  </si>
  <si>
    <t>would be great if the owner could stop storing miscellaneous piles right in the middle of town...it is an eyesore right now</t>
  </si>
  <si>
    <t>walnut st. and E Broadway st.</t>
  </si>
  <si>
    <t>01DFD7</t>
  </si>
  <si>
    <t>This parking is highly used but poorly treated.  The lack of design and enforcement of acceptable and respectful uses has led to egredious abuse of this area.  In addition the parking lot is built in such a way that it's drainage leads to large amounts of sediment runoff directly into the river.  At least the City is no longer dumping mounds of contaminated snow there.</t>
  </si>
  <si>
    <t>1340 Prairie Island rd.</t>
  </si>
  <si>
    <t>Parking lots are not exciting but at least they are easily converted to a more usable, aethetically pleasing development, whatever that may be.</t>
  </si>
  <si>
    <t>Huff st. and w 5th st.</t>
  </si>
  <si>
    <t>FC179B</t>
  </si>
  <si>
    <t>This locatoin would be better used as a mixed used development, like 60 main st.</t>
  </si>
  <si>
    <t>center st and w 2nd</t>
  </si>
  <si>
    <t>2D87C9</t>
  </si>
  <si>
    <t>Having two large parking lots as the first thing many people see as they enter Winona is not very inviting. I’d love to see the parking lots repurposed for community gatherings and other uses when they are not in use for employee parking at Fastenal</t>
  </si>
  <si>
    <t>ACADF2</t>
  </si>
  <si>
    <t>Fastenal's parking lots are an epic disaster and a horrible urban planning mistake. Hugely take away from the positive elements of their new downtown building. A very tone deaf and inelegant planning/design decision on their part.</t>
  </si>
  <si>
    <t>54EFBC</t>
  </si>
  <si>
    <t>A GREAT PLACE TO TAKE VISITING FAMILY AND FRIENDS!
Via Winona Post Oct 13, 2021: “County officials believe the sales tax will be less noticeable for taxpayers. Plus, with a sales tax, out-of-town visitors will help fund the jail, rather than solely local property owners, they noted. 
“There’s a potential to affect businesses, but especially with tourism, that means part of the burden would be shifted to people visiting Winona,” County Board member Chris Meyer said.”
Or go see a parking lot.</t>
  </si>
  <si>
    <t>A13894</t>
  </si>
  <si>
    <t>River frontage.  Open up land from industrial or manufacturing to condo/commercial use from bay state to marina.</t>
  </si>
  <si>
    <t>1E7E2A</t>
  </si>
  <si>
    <t>Add park land next to winona high school to the winona public school system.</t>
  </si>
  <si>
    <t>71BC28</t>
  </si>
  <si>
    <t>Vacate block to allow WSU field house expansion.</t>
  </si>
  <si>
    <t>D956C2</t>
  </si>
  <si>
    <t>Municipal band concerts and drive in movies are a great attraction in our city!</t>
  </si>
  <si>
    <t>3DA067</t>
  </si>
  <si>
    <t>Absolutely amazing asset to Winona</t>
  </si>
  <si>
    <t>Riverdrive</t>
  </si>
  <si>
    <t>E2F3E6</t>
  </si>
  <si>
    <t>Historical Society / Museum is a wonderful community event space.</t>
  </si>
  <si>
    <t>85BB47</t>
  </si>
  <si>
    <t>Free music and food events are great!  Nice addition.</t>
  </si>
  <si>
    <t>C75D10</t>
  </si>
  <si>
    <t>Free and open to the public msuic, food and community events.  Great spot for camping with friends and family.</t>
  </si>
  <si>
    <t>Hands down one of the premiere attractions in our city!  Such a resource for both local residents and visitors.</t>
  </si>
  <si>
    <t>Riverview dr.</t>
  </si>
  <si>
    <t>0AA9A2</t>
  </si>
  <si>
    <t>Winona Arts center is a hub of community activity and provides a wonderful gathering place.</t>
  </si>
  <si>
    <t>CC77B8</t>
  </si>
  <si>
    <t>Beautiful, great place for all the concerts and venues Winona has.</t>
  </si>
  <si>
    <t>37741A</t>
  </si>
  <si>
    <t>A place to take visitors is the Minnesota Marine Art Museum.</t>
  </si>
  <si>
    <t>Excellent to take guests on a managable distance hike with extraordinary views!</t>
  </si>
  <si>
    <t>homer road, homer township</t>
  </si>
  <si>
    <t>263A3F</t>
  </si>
  <si>
    <t>Great place to take guests to get on the water and to go for walk.  Also nice place to introduce folks to Disc Golf.</t>
  </si>
  <si>
    <t>Prairie island road</t>
  </si>
  <si>
    <t>A2332E</t>
  </si>
  <si>
    <t>Wonderful Canoe area!</t>
  </si>
  <si>
    <t>Prairie island road river</t>
  </si>
  <si>
    <t>8336A7</t>
  </si>
  <si>
    <t>Smells of sewage gas, it's not just a powerline trail. And it comes out behind someone's house with a lot of tree brush blocking it.</t>
  </si>
  <si>
    <t>Wincrest winona</t>
  </si>
  <si>
    <t>It is fun for visitors to see the spillway and flood levels. Good place for recreation, and entry point for canoeing the backwaters of the Mississippi.</t>
  </si>
  <si>
    <t>B635DC</t>
  </si>
  <si>
    <t>The Winona Ice Park (WIP) is a must-see in the winter! Visitors are absolutely blown away!</t>
  </si>
  <si>
    <t>Sugarloaf hike and ice climbing!!!!</t>
  </si>
  <si>
    <t>DD167E</t>
  </si>
  <si>
    <t>easy access to mt biking in the middle of town</t>
  </si>
  <si>
    <t>790D5B</t>
  </si>
  <si>
    <t>if SMU was willing, it would be great to publicize cross-country ski hours/ availability to public so people were aware of it</t>
  </si>
  <si>
    <t>ECBD6E</t>
  </si>
  <si>
    <t>Windom park is beautiful and I think it would make a great location for an "art in the park" with some live music.</t>
  </si>
  <si>
    <t>3D45AF</t>
  </si>
  <si>
    <t>addition of benches to eat your Lakeview Drive Inn ice cream has been really nice!</t>
  </si>
  <si>
    <t>AFDF4A</t>
  </si>
  <si>
    <t>I love our parks by the lake</t>
  </si>
  <si>
    <t>C8C3ED</t>
  </si>
  <si>
    <t>Love it when the field was an ice rink too. Tennis court needs work. Would be awesome if there was a skate park type thing. Kids love rollerblading, riding bikes and sometimes use the tennis court/basketball court because there is no where else to do it.</t>
  </si>
  <si>
    <t>3100F2</t>
  </si>
  <si>
    <t>Latsch Island is such a unique part of the area.</t>
  </si>
  <si>
    <t>E69DB7</t>
  </si>
  <si>
    <t>The City and St. Mary's should work our a user agreement so youth hockey can use St. Mary's facilities in order to give more opportunities for ice time at Bud King.
Need a roof for the outdoor rink to protect it from the sun</t>
  </si>
  <si>
    <t>27291F</t>
  </si>
  <si>
    <t>nice little "end point" to take visitors to when walking down by the Mississippi</t>
  </si>
  <si>
    <t>95E2A6</t>
  </si>
  <si>
    <t>Love taking visitors hiking here! A good mix of easy and challenging trails,</t>
  </si>
  <si>
    <t>Holzinger trails</t>
  </si>
  <si>
    <t>FDE00B</t>
  </si>
  <si>
    <t>Great opportunity for easy connection to the Mississippi river and the lands adjacent to it.</t>
  </si>
  <si>
    <t>Prairie island rd</t>
  </si>
  <si>
    <t>D32311</t>
  </si>
  <si>
    <t>A nice, safe place to let dogs play while chatting with others.</t>
  </si>
  <si>
    <t>Dog park- prairie island rd.</t>
  </si>
  <si>
    <t>AFBC4A</t>
  </si>
  <si>
    <t>The climbing boulers are a wonderful interactive feature for adults and children.</t>
  </si>
  <si>
    <t>9372D4</t>
  </si>
  <si>
    <t>Prairie Island could be a good spot for a bike pump track!</t>
  </si>
  <si>
    <t>D4F277</t>
  </si>
  <si>
    <t>The lakes are beautiful and have great trails, parks, picnic &amp;amp; seating areas.  Bring the beach back!</t>
  </si>
  <si>
    <t>9461A8</t>
  </si>
  <si>
    <t>With the addition of a 3rd high school team, a second sheet of ice, or a permanent cover over the awesome outdoor ice is needed so that teams aren't practicing at extreme hours of the day. Will also be a draw for out of town teams and youth tournaments.</t>
  </si>
  <si>
    <t>D8417E</t>
  </si>
  <si>
    <t>Love Anthem Skate Park.  Support the new outdoor skate plaza!</t>
  </si>
  <si>
    <t>A7B892</t>
  </si>
  <si>
    <t>Under appreciated to date therefore minimal infrastructure has been installed.</t>
  </si>
  <si>
    <t>W lake blvd</t>
  </si>
  <si>
    <t>F029B4</t>
  </si>
  <si>
    <t>There should be more trails here!</t>
  </si>
  <si>
    <t>Behind St. Mary's (no exact roads). hwy 14</t>
  </si>
  <si>
    <t>0D95E8</t>
  </si>
  <si>
    <t>Getting the trail off private land and engaging the community in trail repair has made this a go-to stop for all visitors who come to town!</t>
  </si>
  <si>
    <t>37B253</t>
  </si>
  <si>
    <t>Wonderful gathering space, especially with the new bridge and connecting trail to downtown</t>
  </si>
  <si>
    <t>C5BEDE</t>
  </si>
  <si>
    <t>Paddle Sport rentals with easy access to the river is a great new offering!</t>
  </si>
  <si>
    <t>FAC453</t>
  </si>
  <si>
    <t>Latch Island beach needs work.</t>
  </si>
  <si>
    <t>9E61AC</t>
  </si>
  <si>
    <t>Love the new seating options here.</t>
  </si>
  <si>
    <t>Fat Bike trails have been a nice edition for winter recreation and provide an opportunity for both locals and visitors.</t>
  </si>
  <si>
    <t>F48EB7</t>
  </si>
  <si>
    <t>I love this trail up to Garvin Heights lookout, and I am thrilled that the steps have finally been redone!</t>
  </si>
  <si>
    <t>63B274</t>
  </si>
  <si>
    <t>I love Sinclair (dinosaur) Park!  The location and mix of uses attracts a large number of users from different backgrounds.  Would like the no dogs allowed signs to be removed and replaced with dog bags to encourage dog owners to pick up waste.  People do a great job picking up after animals already!  Would love to see an ice rink for skating in winter</t>
  </si>
  <si>
    <t>E67D5C</t>
  </si>
  <si>
    <t>I love Windom Park!</t>
  </si>
  <si>
    <t>2ADE64</t>
  </si>
  <si>
    <t>Great space.</t>
  </si>
  <si>
    <t>center st and E riverfront st.</t>
  </si>
  <si>
    <t>E2F0BC</t>
  </si>
  <si>
    <t>Love it.  Can always use improvement.</t>
  </si>
  <si>
    <t>Garvin heights rd.</t>
  </si>
  <si>
    <t>C70CBB</t>
  </si>
  <si>
    <t>Great river access and a wonderful place for wildlife viewing!</t>
  </si>
  <si>
    <t>Praire island rd. near verchota landing</t>
  </si>
  <si>
    <t>Would be cool if this space could be used for larger native gardens to walk through, community gardens, and/or a multiuse (bike/skate) skills course.</t>
  </si>
  <si>
    <t>Park drive and lakepark drive near vet park</t>
  </si>
  <si>
    <t>48509D</t>
  </si>
  <si>
    <t>This is a wonderful area to sightsee and picnic. It is removed from traffic and beautifully green.</t>
  </si>
  <si>
    <t>center st and E front st.</t>
  </si>
  <si>
    <t>0A0EEB</t>
  </si>
  <si>
    <t>Hiking and Ski trails are a huge asset to the community widely used year round. Winona Ski club and others do a wonderful job of maintenance.</t>
  </si>
  <si>
    <t>Winona has the SECOND LARGEST ice park in the country!!! And a number of opportunities for beginners to try it out! How incredible is that!?!</t>
  </si>
  <si>
    <t>D989B3</t>
  </si>
  <si>
    <t>Bluffside PArk, needs significant improvements in trail development and wayfinding.  One of the Cities most potential rich assets for developing an active connection to nature as well as economic development opportunities.</t>
  </si>
  <si>
    <t>E2E35A</t>
  </si>
  <si>
    <t>The Willows disc golf course needs work - people come from out of town to play here. They find: teepads too short and not level with ground, a very dangerous combination and twisted ankles waiting to happen. This course is also very popular with the locals.</t>
  </si>
  <si>
    <t>2C8D47</t>
  </si>
  <si>
    <t>i regularly see black and white kids playing basketball together. and the kids from st. martins are using the park to the fullest. I have also eat lunch at one of the picnic tables.</t>
  </si>
  <si>
    <t>The dog park is good, it's nice that bags are provided if need be. Any possibility of a water spigot out here?</t>
  </si>
  <si>
    <t>7D3FCA</t>
  </si>
  <si>
    <t>Latsch Island beach is heavily used and a wonderful facility in Winona.  It needs some love.  Parking area and access needs improvement.  The NFWS landing at Mertes is a great example of how the access and parking could be made more resilient to flooding and improve the site</t>
  </si>
  <si>
    <t>Love the ice and rock climbing opportunities at the Sugarloaf!!</t>
  </si>
  <si>
    <t>D8B671</t>
  </si>
  <si>
    <t>love bluffside park trails but need to improve them.  Support the bluff traverse trail system!!</t>
  </si>
  <si>
    <t>0DD5C1</t>
  </si>
  <si>
    <t>Lake Winona is absolutely beautiful and an incredible natural feature in Winona.</t>
  </si>
  <si>
    <t>166EB8</t>
  </si>
  <si>
    <t>Needs a lot of work through the whole trail system and cleaning up the dead trees as well and leveling the ground out at stone circle</t>
  </si>
  <si>
    <t>7B834E</t>
  </si>
  <si>
    <t>Such a great resource for both local residents and visitors.</t>
  </si>
  <si>
    <t>sugar loaf bluff trails</t>
  </si>
  <si>
    <t>B3AAA3</t>
  </si>
  <si>
    <t>It is difficult to find the entrance to this trail at the base (no signage), and the top has no signage indicating how to connect to the bluffside park upper trail system.
Additionally, there is no sidewalk connecting this to the upper trailhead at bluffside.</t>
  </si>
  <si>
    <t>Conrad dr. and wincrest dr</t>
  </si>
  <si>
    <t>20502F</t>
  </si>
  <si>
    <t>Parking here for Sugar Loaf Trail is cramped, unorganized and a bit dangerous to those near and crossing E Lake Blvd.</t>
  </si>
  <si>
    <t>0C24B0</t>
  </si>
  <si>
    <t>Occasionally the lake freezes over in a way that it is like glass and perfect for ice skating. This has been the case for the last few years but has become very unsafe for ice skaters when motor bikes are also using the same space, drinking, and driving fast around young kids who aren't completely stable on ice skates. It would be nice to have large designated sections of both lakes reserved for free-style ice skating with sections designated for other activities.</t>
  </si>
  <si>
    <t>B96146</t>
  </si>
  <si>
    <t>The improvements to Prairie Island Campground the last couple years have been awesome!!  Keep it up!!</t>
  </si>
  <si>
    <t>The new disc golf course is a nice added feature and use to the park.</t>
  </si>
  <si>
    <t>1120 Prairie island road</t>
  </si>
  <si>
    <t>63A64F</t>
  </si>
  <si>
    <t>The new path and public space under the bridge is wonderful!</t>
  </si>
  <si>
    <t>73C512</t>
  </si>
  <si>
    <t>No formal parking or wayfinding for Garvin Heights stairs</t>
  </si>
  <si>
    <t>F8DBBE</t>
  </si>
  <si>
    <t>Love the climbing boulders!  My family and friends use them often!</t>
  </si>
  <si>
    <t>06FF57</t>
  </si>
  <si>
    <t>Obvious iconic destination!</t>
  </si>
  <si>
    <t>825 E lake blvd.</t>
  </si>
  <si>
    <t>8C4F66</t>
  </si>
  <si>
    <t>9 hole disc golf course at the West Lake is one of the oldest in MN, but has very damaged tee pads made of rubber that are falling apart and are uneven and often hold standing water.  Establishment of permanent, and level, concrete tee pads would allow this course to continue to be utilized as the family friendly course in town. Update signage would also be helpful.</t>
  </si>
  <si>
    <t>59AC76</t>
  </si>
  <si>
    <t>Beautiful trails</t>
  </si>
  <si>
    <t>8F5B8F</t>
  </si>
  <si>
    <t>Need signage, wayfinding, and clarify designated use. given the number of families with smal children on this trail daily, it should not be a multi-purpose trail. Definitely needs a separate trail for single track downhill mountain biking.</t>
  </si>
  <si>
    <t>AFBA80</t>
  </si>
  <si>
    <t>Beautiful Trails to sugarloaf, with spectacular views.</t>
  </si>
  <si>
    <t>B32039</t>
  </si>
  <si>
    <t>Would be nice if a partnership between St. Marys and the city of Winona could be established to connect St. Marys Cross country ski trails in the bluffs to the holzinger trails by aquiring the necessary easements.</t>
  </si>
  <si>
    <t>29C608</t>
  </si>
  <si>
    <t>The City and educational institutions need to come together to share sporting fields.  We are just so limited for space we have to work together and share in order to serve the entire community.</t>
  </si>
  <si>
    <t>7C2CCB</t>
  </si>
  <si>
    <t>This would be a great place for a fenced-in dog area. People often let their dogs run free here anyway, so a fence would be safer for walkers/bikers on the bike path.</t>
  </si>
  <si>
    <t>W 5th st. and Sioux st.</t>
  </si>
  <si>
    <t>9DF7AF</t>
  </si>
  <si>
    <t>Allow leashed dogs in East Lake Park and on the path around the lake.
Dogs will significantly help with the goose problem.</t>
  </si>
  <si>
    <t>C3AA15</t>
  </si>
  <si>
    <t>City should work with Winona State University to build a class baseball diamond.</t>
  </si>
  <si>
    <t>7E225E</t>
  </si>
  <si>
    <t>This would be an awesome location for a dog park!</t>
  </si>
  <si>
    <t>w lake blvd.</t>
  </si>
  <si>
    <t>A50971</t>
  </si>
  <si>
    <t>Not a major historic attraction, but an interesting building. I assume it's a warehouse or business with rail access along the curved track through the property. Maybe try to keep it or repurpose from whatever it is being used for now.</t>
  </si>
  <si>
    <t>Vegetative screening of industrial areas downtown would be great.  i would love Bay State if they just planted a simple row of arbor vitae or some other vegetative screening along second street!!</t>
  </si>
  <si>
    <t>95EF00</t>
  </si>
  <si>
    <t>Trees need more space on the sidewalks downtown.  Tree wells need to be bigger and have more free board to allow water to infiltrate.  a design like what has been installed at the new Fastenal office building should be implemented throughout downtown.</t>
  </si>
  <si>
    <t>BC41CE</t>
  </si>
  <si>
    <t>Fastenal did a good job demonstrating how a simple sidewalk design could be created to give trees more room and protect people and trees by installing a small curb around the tree well.  As trees are added or improved this design could be used to create a more intentional sense of place downtown.</t>
  </si>
  <si>
    <t>6A4416</t>
  </si>
  <si>
    <t>so much of our riverfront is industrial and unusable!</t>
  </si>
  <si>
    <t>09F207</t>
  </si>
  <si>
    <t>Long term parking for motor vehicles that are not being used. Is this the best use for most of a whole city block in downtown? Maybe facilitate relocation to a Hwy 61 location in the future.</t>
  </si>
  <si>
    <t>AF6F19</t>
  </si>
  <si>
    <t>The railroad tracks are an encumberment to the cohesiveness of the river, levee, businesses and the surrouding public spaces.</t>
  </si>
  <si>
    <t>center st and E 2nd near island city</t>
  </si>
  <si>
    <t>FA747B</t>
  </si>
  <si>
    <t>Development of this property should enhance, not detract from, the new landscaped public space under and along side the bridges. At a zoning change meeting (gas stations had been eliminated from downtown), having diesel fuel pumps for trucks there was cited as why zoning should allow the previous gas station to return. So, designing the facility to accomplish the above will be a challenge, but try to do so anyway.</t>
  </si>
  <si>
    <t>463B11</t>
  </si>
  <si>
    <t>Glad to see this mixed use development, especially its residential apartments. Having people living in or near downtown will do more for the vitality of downtown than office workers who, if living farther away, tend to return home and patronize businesses there or along the way which probably have more convenient free parking.</t>
  </si>
  <si>
    <t>BE3799</t>
  </si>
  <si>
    <t>Many cute shops and restaurants to check out. Hidden gems like Orno where you can buy crystals and other cool, unique items.</t>
  </si>
  <si>
    <t>D1C925</t>
  </si>
  <si>
    <t>Before the new bridge was built, this Riverview Drive entrance to downtown was lacking in aesthetic considerations. It's somewhat improved now due to the nearby bridge runoff retention pond landscaping and the mixed use Blooming Grounds building. Lets encourage further improvements to existing properties, landscaping, and street boulevard right of ways.</t>
  </si>
  <si>
    <t>D849FF</t>
  </si>
  <si>
    <t>This would be a great place for a new building, much like the La Crosse riverfront. Small businesses and restaurants are booming downtown right now and I think we need to provide more locations closer to the river. And with the new Fastenal headquarters right next door a new hotel would definitely be welcome.</t>
  </si>
  <si>
    <t>B415AB</t>
  </si>
  <si>
    <t>This would be a great place for a convention center like what La Cresent recently completed. Hotel, restaurant and convention center.</t>
  </si>
  <si>
    <t>C001C1</t>
  </si>
  <si>
    <t>great addition to Winona...we need to keep &amp;amp; build on quality restaurants like this!</t>
  </si>
  <si>
    <t>Walnut st. and w 2nd st.</t>
  </si>
  <si>
    <t>C12C3F</t>
  </si>
  <si>
    <t>Heirloom is such a delicious casual-fast restaurant...they fill the niche between fast-food &amp;amp; sit-down restaurants perfectly!</t>
  </si>
  <si>
    <t>D85D63</t>
  </si>
  <si>
    <t>can we give Nate &amp;amp; Ally's a couple-parking-spot street parklet?  it's fun to sit outside to eat your ice cream, but a little buffer between the store &amp;amp; the street would be great!</t>
  </si>
  <si>
    <t>Having two small, locally-owned grocery stores in the core of our downtown is amazing. Both Midtown Foods and Bluff Country Co-op are key drivers of Winona's "small town" feel.</t>
  </si>
  <si>
    <t>Awesome place to visit and enjoy a bev</t>
  </si>
  <si>
    <t>58 center st.</t>
  </si>
  <si>
    <t>4A7B7A</t>
  </si>
  <si>
    <t>love it when 3rd st is closed to vehicle traffic on Saturday night for outdoor dining when the weather is good!</t>
  </si>
  <si>
    <t>3CCCE6</t>
  </si>
  <si>
    <t>City / Port Authority needs to be more proactive in aquiring blighted and key properties for redevelopment such as the old warehouse liquor</t>
  </si>
  <si>
    <t>F76308</t>
  </si>
  <si>
    <t>I love downtown but there is so much we could do to make it a more attractive environment.  Improving streetscaping elements along 2nd and 3rd street and along Main St. from 2nd to 4th would be great!</t>
  </si>
  <si>
    <t>22F3A0</t>
  </si>
  <si>
    <t>I support converting this parking lot to the mixed use development that is proposed.</t>
  </si>
  <si>
    <t>5C6E58</t>
  </si>
  <si>
    <t>Winona Farmers Market at the Levee adds so much to downtown Winona. Make sure the Market is part of the downtown/Levee Park revitalization conversation  and planning.</t>
  </si>
  <si>
    <t>7D6605</t>
  </si>
  <si>
    <t>Levee Park revitalization turned out great. Can we get some electric car charging in this parking lot for  tourists that drive them? It'd be a good central downtown location for it.</t>
  </si>
  <si>
    <t>52AA36</t>
  </si>
  <si>
    <t>Levee Park!  Wonderful place to for families where they can listen to music, recreate, play and appreciate the Cities connection to the river.  The Boat House Restaurant!</t>
  </si>
  <si>
    <t>358C76</t>
  </si>
  <si>
    <t>The levee park improvements are wonderful!</t>
  </si>
  <si>
    <t>82EE70</t>
  </si>
  <si>
    <t>need to continue with phase 2 levee park updates and improve access to the park!!</t>
  </si>
  <si>
    <t>954FC1</t>
  </si>
  <si>
    <t>type</t>
  </si>
  <si>
    <t>The responses below are from pop-up events and the survey. We asked folks to share a place in Winona they love to be, a place that's most important to them, and a place that best represents our community. We received 980 responses to these questions.</t>
  </si>
  <si>
    <t>a -river and adjacent places
b - bluffs, trails, and overlooks
c - lakes
d - Parks and outdoor spaces
e - community centers/spaces
f - businesses and nonprofits
g - schools
h - other - churches, homes, etc</t>
  </si>
  <si>
    <t>a</t>
  </si>
  <si>
    <t>Mississippi River  Passion for it!</t>
  </si>
  <si>
    <t>Places adjacent to the river: levee park, Latsch, prairie island, aghaming. When I am there, I feel connected to the river and to the place.</t>
  </si>
  <si>
    <t xml:space="preserve">The River front </t>
  </si>
  <si>
    <t>The levee. The beauty of the river</t>
  </si>
  <si>
    <t>Waterfront- love to walk the path and enjoy looking at the water</t>
  </si>
  <si>
    <t>The dike because it is our connection to the river.</t>
  </si>
  <si>
    <t>The river, always.  Being connected to what came before us, what is so much bigger than us, is everything to me.</t>
  </si>
  <si>
    <t>Mississippi River</t>
  </si>
  <si>
    <t>The Mississippi River Valley.  The reason we are here!</t>
  </si>
  <si>
    <t>The riverfront is the most important. It's the reason our city is here, the heart of our downtown and one of our best views.</t>
  </si>
  <si>
    <t xml:space="preserve">Latsch Island, it is a historic landmark and home for those of us who have boathouses, it is also a gateway to the most valuable resource we have and the natural resource that made Winona- the Mississippi River.  My family and I live on our boathouse. We spend much time on the river and on nearby sandbars in the summer. We don't use the public beach as much but know that it is packed full during every nice day. I wish there would be more city resources toward the beach area including a maintained/ improved parking area and some park amenities. The birdwatching here is also a treasure. </t>
  </si>
  <si>
    <t>Riverfront - the reason I live in Winona. Keeping the river clean and adjacent parks (Prairie Island) clean, non-commercial is attractive for visitors as well as locals.</t>
  </si>
  <si>
    <t xml:space="preserve">Latsch island- Mississippi River access </t>
  </si>
  <si>
    <t xml:space="preserve">Levee park, because of the river and the park and well as the restaurant in the park. </t>
  </si>
  <si>
    <t>Downtown:  It has changed much over the 40 years I've seen it, and I would like to see it vibrant and thriving -- with places for people to gather (well, eventually...post covid.)</t>
  </si>
  <si>
    <t xml:space="preserve">Winona Marina…..I have 2 boats there. </t>
  </si>
  <si>
    <t>The levee. We’re an outdoorsy family and the levee is the perfect place to get out with our son, with an amazing view of the river.</t>
  </si>
  <si>
    <t>Levee Park/the Mississippi River</t>
  </si>
  <si>
    <t>The river as it is one of our greatest potential assets, especially during peak tourism season in the summer, but we need to do a much better job showcasing it including non industrial riverfront development.</t>
  </si>
  <si>
    <t>Winona Tour Boat  Sugar Loaf</t>
  </si>
  <si>
    <t xml:space="preserve">River/levee park because I grew up on the river and it is my happy place! </t>
  </si>
  <si>
    <t>Levee - it is the heart of Winona, and historically the reason for the town</t>
  </si>
  <si>
    <t>The Levee.  It's a meeting place.</t>
  </si>
  <si>
    <t>Latsch Island.  I have friends who live there and I like the nature walk.</t>
  </si>
  <si>
    <t xml:space="preserve">The levee, our family lives nearby and we enjoy walking to the river.  The only thing missing in that area is a playscape for kids. </t>
  </si>
  <si>
    <t>Levee Park, so nice to see the river</t>
  </si>
  <si>
    <t>The area down by the levee. It’s a beautiful area, and it has a ton of potential to create events for the community. I think the space should be used much more frequently than it is</t>
  </si>
  <si>
    <t>river front because it is beautiful and unique</t>
  </si>
  <si>
    <t>Levee or latsch island</t>
  </si>
  <si>
    <t xml:space="preserve">Levee project. We need to make downtown appealing to all people. High end income as well as lower end income families. </t>
  </si>
  <si>
    <t>Levee Park</t>
  </si>
  <si>
    <t xml:space="preserve">Prairie Island Campground </t>
  </si>
  <si>
    <t>Levee Park, because it is close to my home and provides access to the River.</t>
  </si>
  <si>
    <t>The levee. It's the centerpiece of downtown and is a hub for the local / arts community</t>
  </si>
  <si>
    <t>It has been Mn City Boat Club, but recently sold the houseboat, so going forward? Maybe Latch Island and Levee Park</t>
  </si>
  <si>
    <t xml:space="preserve">The far East End Boat Harbor.  My family walks/bikes there frequently over the summer (and less frequently in the colder months) and spends hours picnicing, playing in the sand &amp; water, and walking along the dike.  It's simple and satisfying.  </t>
  </si>
  <si>
    <t>Levee Park It is one of the only places one can see the main channel action.</t>
  </si>
  <si>
    <t xml:space="preserve">The levee park and downtown area </t>
  </si>
  <si>
    <t>Aghaming park. Because it refreshes my mental health. Nature is nurcher.</t>
  </si>
  <si>
    <t>Prairie Island Campground,  river, nature, quiet</t>
  </si>
  <si>
    <t>Prairie Island</t>
  </si>
  <si>
    <t>Levee Park.  I proposed to my wife there.</t>
  </si>
  <si>
    <t>Friendship Center - provides activities and exercise</t>
  </si>
  <si>
    <t>Downtown, I remember it as a kid.  I think this would be a great outdoor Outlet Complex.  I saw one in Kansas and it was very nice.</t>
  </si>
  <si>
    <t>B</t>
  </si>
  <si>
    <t>bluffs, trails, and overlooks</t>
  </si>
  <si>
    <t xml:space="preserve">Downtown- I see pictures and hear stories of what it once was and I want to see it alive again </t>
  </si>
  <si>
    <t>Downtown, because it has such a warm feeling full of small town generosity.</t>
  </si>
  <si>
    <t xml:space="preserve">Downtown culture. Family friendly activities are important </t>
  </si>
  <si>
    <t xml:space="preserve">Downtown and historical </t>
  </si>
  <si>
    <t>Downtown area, due to its history.</t>
  </si>
  <si>
    <t>Downtown!!!!</t>
  </si>
  <si>
    <t xml:space="preserve">Downtown </t>
  </si>
  <si>
    <t>Downtown.  i spend most of my life there, shopping, eating, working</t>
  </si>
  <si>
    <t xml:space="preserve">As a small businesses owner,  downtown needs the most help. Money would stay in the area and economy if the focus was given to the downtown area and held landlords more accountable to upkeep their buildings. Not just on 3rd street but other streets too. If people are taking the risk to open a business in Winona they need to know the city is there for them to help them be successful. </t>
  </si>
  <si>
    <t xml:space="preserve">Downtown. I see how it was in it's heyday, and what it has turned into is depressing. I wish we had more variety. That those who held vacant buildings downtown were given incentive to open them back up or let someone else have a business there. I miss the variety of events that were held when I was a kid. </t>
  </si>
  <si>
    <t>Downtown: it's a place that can and should be accessible to everyone. It's a mix of business, entertainment, and recreational places that offer innumerable opportunities for new growth and learning from past progress.</t>
  </si>
  <si>
    <t>Downtown.  Convenient, can walk from store to store, eat etc</t>
  </si>
  <si>
    <t xml:space="preserve">Downtown.  Downtown is important to me because it is walkable, the beautiful buildings provide clues into Winona's unique past, and the area provides an opportunity for small businesses to thrive.  Additionally, I love it because I nearly always see a familiar friendly face!  </t>
  </si>
  <si>
    <t xml:space="preserve">Winona’s downtown and everything it offers from Levee Park to the small businesses. </t>
  </si>
  <si>
    <t xml:space="preserve">Downtown. I have lived in an alley downtown for over 6 years and I believe that living downtown is a very unique experience and the residence often get overlooked in downtown planning and improvement.  </t>
  </si>
  <si>
    <t>Fishing</t>
  </si>
  <si>
    <t>levee</t>
  </si>
  <si>
    <t>levee park</t>
  </si>
  <si>
    <t>river</t>
  </si>
  <si>
    <t>spillway</t>
  </si>
  <si>
    <t>the library or the levee</t>
  </si>
  <si>
    <t>The River</t>
  </si>
  <si>
    <t>aghaming</t>
  </si>
  <si>
    <t>prairie island park beside the river</t>
  </si>
  <si>
    <t>P.I.C.</t>
  </si>
  <si>
    <t>east end boat landing</t>
  </si>
  <si>
    <t>prairie island campground</t>
  </si>
  <si>
    <t>river side has a lot of potential</t>
  </si>
  <si>
    <t>riverfront</t>
  </si>
  <si>
    <t>beach</t>
  </si>
  <si>
    <t>mississippi bridge</t>
  </si>
  <si>
    <t>on the river</t>
  </si>
  <si>
    <t>mississippi</t>
  </si>
  <si>
    <t>downtown</t>
  </si>
  <si>
    <t>farmers market x 3</t>
  </si>
  <si>
    <t>a, c</t>
  </si>
  <si>
    <t xml:space="preserve">The spaces near the water. I love being near water, and like seeing green spaces near being used to get other people to see and enjoy its beauty. </t>
  </si>
  <si>
    <t>b</t>
  </si>
  <si>
    <t>Besides my home I would say the trails by stone circle, there are a lot of good memories I have there.</t>
  </si>
  <si>
    <t>Garvin heights because it is a great place to relax</t>
  </si>
  <si>
    <t xml:space="preserve">Hiking trails. I feel it is important to have easy access to well maintained trails in nature. It is an activity anyone can participate in </t>
  </si>
  <si>
    <t>The lake and it’s trails and recreation options. We are there multiple times a week to keep kids busy and engaged as well as healthy. We live close by so use it often</t>
  </si>
  <si>
    <t>Trails</t>
  </si>
  <si>
    <t>The views</t>
  </si>
  <si>
    <t>Bluff trails and bike path around lakes</t>
  </si>
  <si>
    <t>Holzinger Lodge Trails - Really enjoy having a place to get outside and enjoy the trails whether it be mountain biking or running.</t>
  </si>
  <si>
    <t>The parks &amp; trails, especially Holzinger Trails, Levee Park, and Lake Path--they provide easy, quick access to water and beautiful scenery to take a breath and relax.</t>
  </si>
  <si>
    <t xml:space="preserve">Lake path. It's a nice place to walk and enjoy nature. </t>
  </si>
  <si>
    <t>F</t>
  </si>
  <si>
    <t>businesses and nonprofits</t>
  </si>
  <si>
    <t>The outdoor rec trails (along River, lake, and bluffs) because it’s how I get exercise, connect with friends, and explore our beautiful river valley!</t>
  </si>
  <si>
    <t xml:space="preserve">Garvin, it’s my get away place. </t>
  </si>
  <si>
    <t>Holzinger Trail System.  We spend a lot of quality time biking and hiking on the trails.</t>
  </si>
  <si>
    <t xml:space="preserve">I use the paved trail around the lake weekly. Not so much after the first of the year until March. </t>
  </si>
  <si>
    <t>The mountain bike trails on the bluffs. I find riding to be a great way to get exercise, to decompress, and to have fun.</t>
  </si>
  <si>
    <t>Parks/trails/outdoor activities for healthy, free, family-friendly options for fun.</t>
  </si>
  <si>
    <t>I like the bike trails</t>
  </si>
  <si>
    <t>The best thing Winona ever did was to put the bike path in around the lakes. Would like to see a path that will join the base of Sugar Loaf access to the base of Garvin Heights access.</t>
  </si>
  <si>
    <t>The walking trail around the Lake</t>
  </si>
  <si>
    <t>Holzinger Trails/Bluffside Park - I have vested hundreds of hours into maintenance of the trails system and I am a mountain biker.</t>
  </si>
  <si>
    <t xml:space="preserve">Holzinger Lodge Trails - Free trails to explore and hike year round </t>
  </si>
  <si>
    <t>The Bluffside Park trail system behind Holzinger lodge because it is one place that is easily accessible and where people/families can connect with nature.</t>
  </si>
  <si>
    <t>Go to Garvin Hieghts and while you look over the city look at all our park land and the river and lake</t>
  </si>
  <si>
    <t>Our trail systems - such as Aghaming, Bluffside, Lake Park. Provides much needed fitness and recreation opportunities!</t>
  </si>
  <si>
    <t>I really like the trails of Holzinger and the Wood Lawn cemetery-- the trails hook up to it, we love to walk the cemetery and look at all the cool gravestones, etc.  The trails are a great form of exercise (we walk them).   The trails in the fall are beautiful (fall leaves) and in the spring it is fun to spy new flowers coming up.</t>
  </si>
  <si>
    <t>Bluffside park, great place to get away in the woods</t>
  </si>
  <si>
    <t>Hollinger trails, shows the beauty of the area</t>
  </si>
  <si>
    <t>Garvin Heights because of the view over the city and special memories with people I have share it with</t>
  </si>
  <si>
    <t>Garvin Heights trail. I love outdoors and hiking but I prefer steps especially when with my kids.</t>
  </si>
  <si>
    <t>Holtzinger Trails, being in nature is very important to me</t>
  </si>
  <si>
    <t xml:space="preserve">I’d say either the bluffs behind the cemetery or the entire area around the lakes. I’m an outdoors person and I love how those areas provide fun for all ages and abilities. Many types of people can share the space. </t>
  </si>
  <si>
    <t xml:space="preserve">Sugarloaf. It represents winona and my kids love to hike up to it. </t>
  </si>
  <si>
    <t>The Holzinger trails. I have spent so much time thinking and being mindful on those trails through the years. It is so important to have access to nature.</t>
  </si>
  <si>
    <t>The trail systems - I spend the most time there walking my dog, hiking, exercising, being with my family, and taking guests who are visiting me</t>
  </si>
  <si>
    <t>Garvin Heights, because the river valley (and its conservation!) Is so important</t>
  </si>
  <si>
    <t>Bluffside and sugarloaf trails. exercise. natural beauty.</t>
  </si>
  <si>
    <t xml:space="preserve">Sugar Loaf, Sugar Loaf Trail and Ice Climbing park. I've personally spent months, cumulatively, with my family, friends, community and solitarily building, maintaining, and enjoying the recreation opportunities that this special piece of bluffland provides. I very much appreciate the support of the city of Winona in these endeavors.  </t>
  </si>
  <si>
    <t>Bike path around the lakes</t>
  </si>
  <si>
    <t>Trails around the lake</t>
  </si>
  <si>
    <t>The Hollzinger trails because I love to bike there</t>
  </si>
  <si>
    <t>Trails in winona...there is so much to see and do here..just exploring is awsome</t>
  </si>
  <si>
    <t>The Lakes/Sugar Loaf  Winona Landmark</t>
  </si>
  <si>
    <t>All the trails</t>
  </si>
  <si>
    <t xml:space="preserve">The trail system, public points of access to the river and lakes, public parks </t>
  </si>
  <si>
    <t>Bluff trail network/Sugar Loaf trails. I ride bike, snowshoe, climbing</t>
  </si>
  <si>
    <t>Sugarloaf Cclimbing and the Winona Ice Climbing Park are absolutely incredible and unique. These are assets the city can continue to draw on to attract tourism year round. I spent my life in the outdoor recreation industry throughout the Western U.S. and abroad. I can say that the climbing parks have unrealized potential to attract visitors from  long distances. People without the background in outdoor recreation might never realize this potential exists , but I can tell you that it is there and can be utilized.</t>
  </si>
  <si>
    <t xml:space="preserve">The lakes and the trails. The lakes are a beautiful entry to Winona. The scenery and recreational opportunities around and on the lake are a focal point for residents and visitors. </t>
  </si>
  <si>
    <t>Holzinger mtb trails. Great easy access to unique mtb trails on the bluff are hard to forget.</t>
  </si>
  <si>
    <t xml:space="preserve">Lakes and Riverfront  It’s what makes Winona beautiful </t>
  </si>
  <si>
    <t xml:space="preserve">The bluffs. They provide accessible green space which serves residents and visitors of all ages. They provide space for unique outdoor activities, forested biomes for learning and nature viewing, habitat for diverse species, cooling processes for the city, etc. </t>
  </si>
  <si>
    <t xml:space="preserve">The mixed use trails that could be so much better. </t>
  </si>
  <si>
    <t xml:space="preserve">Holzinger lodge. Love riding the trails </t>
  </si>
  <si>
    <t>Garvin Heights first place someone took me to show me Winona</t>
  </si>
  <si>
    <t xml:space="preserve">I love hiking, and our many well maintained trail systems are an important part of my exercise and maintaining good mental health </t>
  </si>
  <si>
    <t>Trail around east lake. Scenic and peaceful.</t>
  </si>
  <si>
    <t>Garvin Heights City Park</t>
  </si>
  <si>
    <t>Holsinger trails and that's because it's close to where I live and I like the hike there but it's really really hard being that is so treacherous and the trails are not up kept very well</t>
  </si>
  <si>
    <t xml:space="preserve">Walking around the lakes and the bluffs. I like these because it's a good place to reset your mind or get exercise. </t>
  </si>
  <si>
    <t>Garvin Heights, it is iconic and showcases all that Winona has to offer</t>
  </si>
  <si>
    <t>Holzinger Trails.  Great place to hike, run, bike</t>
  </si>
  <si>
    <t xml:space="preserve">The trails and parks along lake Winona. It's a great place to see a variety of people and activities, while being in a beautiful setting. </t>
  </si>
  <si>
    <t xml:space="preserve">Holzinger. I'm in awe every time I use the trails, how lucky we are that John A. Latsch had the foresight and the generosity to give us Bluffside Park and so much more.  </t>
  </si>
  <si>
    <t xml:space="preserve">Bluffside Park.  Mountain biking is awesome.  </t>
  </si>
  <si>
    <t xml:space="preserve">Bluff side park/holzinger trails because it such such a great place near town to hike/dog walk/mountain bike </t>
  </si>
  <si>
    <t>Ice Park.  It is such a unique and powerful draw from a tourism standpoint.  I am amazed how many visitors I meet at the Ice Park and how many come in on a Friday, and climb through until Sunday.  Food, lodging, city exposure.  All very powerful stuff.</t>
  </si>
  <si>
    <t>The Winona Ice Park.  It could be the best ice park in the state.</t>
  </si>
  <si>
    <t>Bluffside Park. It’s a gem worthy of being a state park in our backyard</t>
  </si>
  <si>
    <t>bike paths</t>
  </si>
  <si>
    <t>holzinger trails</t>
  </si>
  <si>
    <t>sugar loaf x 2</t>
  </si>
  <si>
    <t>top of sugar loaf</t>
  </si>
  <si>
    <t>holzinger trail system</t>
  </si>
  <si>
    <t>the trails behild holzinger</t>
  </si>
  <si>
    <t>sugarloaf</t>
  </si>
  <si>
    <t>bronk trail system</t>
  </si>
  <si>
    <t>holzinger</t>
  </si>
  <si>
    <t>sugar loaf</t>
  </si>
  <si>
    <t>climbing! sugarloaf and the WIP</t>
  </si>
  <si>
    <t>garvin heights</t>
  </si>
  <si>
    <t>bluffs are so pretty</t>
  </si>
  <si>
    <t>trails in the bluffs</t>
  </si>
  <si>
    <t>hiking trails</t>
  </si>
  <si>
    <t>blufs</t>
  </si>
  <si>
    <t>saint mary's</t>
  </si>
  <si>
    <t>trails</t>
  </si>
  <si>
    <t>c</t>
  </si>
  <si>
    <t>The lakes</t>
  </si>
  <si>
    <t>Lakes</t>
  </si>
  <si>
    <t xml:space="preserve">Lake beauty </t>
  </si>
  <si>
    <t xml:space="preserve">The lakes because it’s one of the only paved outdoor trails that is easily accessible to the people of Winona </t>
  </si>
  <si>
    <t>The big lake, to read on a bench or go for a walk.</t>
  </si>
  <si>
    <t xml:space="preserve">The 2 lakes in Winona. I just wish I could take my dog for a walk around the big lake. I am active and love going for walks  with my dog but it seems like Winona hates dogs everywhere!! </t>
  </si>
  <si>
    <t>The lake areas. Kids love it and its a blast in the winter.</t>
  </si>
  <si>
    <t xml:space="preserve">The lakes. Pretty to look at </t>
  </si>
  <si>
    <t>Big Lake - exercise and scenery</t>
  </si>
  <si>
    <t xml:space="preserve">The lakes, love using them. Wish both sides could be used for dogs though </t>
  </si>
  <si>
    <t>Lake Winona--so much diversity and many things to do.</t>
  </si>
  <si>
    <t xml:space="preserve">Lakes, enjoying the outdoors and simplicity of it </t>
  </si>
  <si>
    <t>Lake winona</t>
  </si>
  <si>
    <t>Lake Winona. Peaceful, beautiful, bike trails</t>
  </si>
  <si>
    <t>Lake Winona</t>
  </si>
  <si>
    <t>Lake Winona--I utilize the walking trail around it regularly.</t>
  </si>
  <si>
    <t xml:space="preserve">If "place" is considered geographical, it's definitely the lakes. The bike path and playground are huge parts of my family's outdoor time together.   If "place" is a space with four walls, then it would be Goodwill -- which surprises me as my answer. I guess it would be because making crafts and finding toys to interact with my kids is important to me and Goodwill is the place I find those items to do so. </t>
  </si>
  <si>
    <t>Lake Winona parks, bike path, lodge, bandshell  I live in the house that I grew up in, just a 1/2 block from Lake Winona, and I love the beautiful surroundings and can't imagine living anywhere else.</t>
  </si>
  <si>
    <t>Lakes because nature.</t>
  </si>
  <si>
    <t>Lakes and lake trails</t>
  </si>
  <si>
    <t>The lake area.  It's always booming with activity and the scenery is fantastic.</t>
  </si>
  <si>
    <t>West Lake - I can walk my dog here and meet other people with dogs.  (Personally, I don't do dog parks, but know that Winona has a great one of these.)</t>
  </si>
  <si>
    <t xml:space="preserve">Lake Winona  We spent a lot of time there as kids and it’s the first thing most people see when arriving in Winona </t>
  </si>
  <si>
    <t xml:space="preserve">The lake to take in nature and the beauty of Winona </t>
  </si>
  <si>
    <t xml:space="preserve">The small lake. I spend a lot of time there with my family, year round. It’s a beautiful, clean, safe, family friendly place to spend time. </t>
  </si>
  <si>
    <t>The lakes. Accessible, always opened, park for kids (at bandshell), garbage cans, docks on the lakes, beautiful!</t>
  </si>
  <si>
    <t>Lake Winona is a hub for locals whether it's recreations, sports, or rejuvenation in nature.</t>
  </si>
  <si>
    <t>The lakes -- it's my happy place</t>
  </si>
  <si>
    <t>The lakes and Lake Park. They define Winona's outdoor recreation options, unique nature, and beauty.</t>
  </si>
  <si>
    <t>Lake park and its trails. I use it all the time for running, biking, disc golf, and gathering with friends.</t>
  </si>
  <si>
    <t>Lake Winona is important to me because I have had trees planted for loved ones there.</t>
  </si>
  <si>
    <t xml:space="preserve">Lake Winona. The Lake and Lake Lodge have so much to offer. </t>
  </si>
  <si>
    <t>Lake bike path</t>
  </si>
  <si>
    <t xml:space="preserve">Lake Park areas </t>
  </si>
  <si>
    <t xml:space="preserve">Disc golf course. Get outside, get exercise, enjoy the weather, meet new people, get together with friends, etc... </t>
  </si>
  <si>
    <t xml:space="preserve">Lake Park  It makes being outside quick, safe, and accessible </t>
  </si>
  <si>
    <t>Softball fields because I play softball every year and they could be taken care of better</t>
  </si>
  <si>
    <t>Lake Park - there is so much to do there, year-round.</t>
  </si>
  <si>
    <t xml:space="preserve">Lake Park </t>
  </si>
  <si>
    <t xml:space="preserve">Lakes- outdoor activities. I wish the frisbee golf course was better maintained since it’s a free and fun way to spend time at the lake </t>
  </si>
  <si>
    <t>Lake Park, a great place to walk my dog and excercise.</t>
  </si>
  <si>
    <t>Lake Park - it offers a wide variety of activities for my family.</t>
  </si>
  <si>
    <t>Lake and park</t>
  </si>
  <si>
    <t xml:space="preserve">Lake Park:walking trails, wildlife, great park for my kids to play, community activities </t>
  </si>
  <si>
    <t>Lake Park. A great multi-use space that is readily accessible, has increasing natural resources, and used my many.</t>
  </si>
  <si>
    <t>Lake parks because I live close to them and they are beautiful</t>
  </si>
  <si>
    <t>Lake Park. It's beautiful, open, accessible. Its not an accident that photos of the lakes feature so frequently in ads and social media posts.</t>
  </si>
  <si>
    <t xml:space="preserve">Lake trails outdoor rec   Playgrounds children </t>
  </si>
  <si>
    <t>The parks and area by the lakes. It gets my family outside. I'd like to see playground equipment back at the park/lake nearest to Wilson.</t>
  </si>
  <si>
    <t xml:space="preserve">Lake park-it’s the heart of activity in Winona and beautiful   </t>
  </si>
  <si>
    <t>Lake park</t>
  </si>
  <si>
    <t xml:space="preserve">The rose garden, because i was married there </t>
  </si>
  <si>
    <t>Lake Park - frequently use trail and ball fields.</t>
  </si>
  <si>
    <t>Lake Park, because I meet friends there to take walks during the summer &amp; the Mall during the winter (it is not beautiful, but I am happy to have a place to walk for free in the winter)</t>
  </si>
  <si>
    <t xml:space="preserve">The softball fields because its a place for adults to play like children and socialize. </t>
  </si>
  <si>
    <t>Winona Lake Park, we meet there for for lunch during the Spring, summer and fall.</t>
  </si>
  <si>
    <t xml:space="preserve">Lake Park- It has a variety of things to do the park, water activities, bike path. </t>
  </si>
  <si>
    <t xml:space="preserve">Lake park, I grew up playing at the park, feeding the ducks, and walking the lakes. </t>
  </si>
  <si>
    <t>Lake Park....playground, ball fields, picnic areas......sitting on the benches enjoying the wildlife</t>
  </si>
  <si>
    <t>Lake Lodge</t>
  </si>
  <si>
    <t>lake park</t>
  </si>
  <si>
    <t>Lake Winona x 2</t>
  </si>
  <si>
    <t>a swing at lake winona</t>
  </si>
  <si>
    <t>lake Winona</t>
  </si>
  <si>
    <t>lake winona</t>
  </si>
  <si>
    <t>at lake park</t>
  </si>
  <si>
    <t>lakes, parks</t>
  </si>
  <si>
    <t>lake</t>
  </si>
  <si>
    <t>parks, lakes</t>
  </si>
  <si>
    <t>fishing spots</t>
  </si>
  <si>
    <t>lake path</t>
  </si>
  <si>
    <t>new lake winona lion’s park</t>
  </si>
  <si>
    <t>Band shell</t>
  </si>
  <si>
    <t>d</t>
  </si>
  <si>
    <t>Outdoor spaces and WFM</t>
  </si>
  <si>
    <t>The dog park.  I walk my dog in the neighborhood but the dog park is wonderful to get off leash and be a dog.    Wish there was one on the East end</t>
  </si>
  <si>
    <t xml:space="preserve">Windom Park. Love going there. </t>
  </si>
  <si>
    <t>parks (library, very close second)</t>
  </si>
  <si>
    <t xml:space="preserve">Parks for exercise and relaxation </t>
  </si>
  <si>
    <t xml:space="preserve">Recreational areas, hunting/fishing, parks, dog park. </t>
  </si>
  <si>
    <t xml:space="preserve">It was the deer park but you wreck it for no reason </t>
  </si>
  <si>
    <t>Our parks and rec areas. We have so many great opportunities to enjoy the outdoors and that's one of the main reasons I love Winona so much.</t>
  </si>
  <si>
    <t>Sugar Loaf, It's Iconic, a nice hike, and restoration work has been done there (it has some high quality ecosystems remaining there). Lake Winona as well, for a number of activities.</t>
  </si>
  <si>
    <t xml:space="preserve">The outdoors, Bluffside park, the easy access to the outdoors is probably kept me living in Winona.  </t>
  </si>
  <si>
    <t xml:space="preserve">Woodlawn Cemetery, it's one of our favorite places to go for a walk. </t>
  </si>
  <si>
    <t>The parks and trails, and the river. We love getting out as a family and having fun in nature.</t>
  </si>
  <si>
    <t>The WPL and Lake Park. These are my two major outlets for the personal time I allow myself each day.</t>
  </si>
  <si>
    <t>Parks - for the beauty and relaxing nature</t>
  </si>
  <si>
    <t xml:space="preserve">Park and rec. getting outdoors is important </t>
  </si>
  <si>
    <t>all of the recreational opportunities;  I like it that I do not have to drive someplace to walk, hike, kayak</t>
  </si>
  <si>
    <t xml:space="preserve">City parks and playgrounds.  </t>
  </si>
  <si>
    <t>Parks. Personal enjoyment and economic driver for the city.</t>
  </si>
  <si>
    <t xml:space="preserve">Parks!  Please stop taking out small local parks!!  Important outdoor space for my children </t>
  </si>
  <si>
    <t>Parks and Lakes  Valley Oaks and Homer Road  I am a runner and run every day around these areas</t>
  </si>
  <si>
    <t>Impossible to name one: The riverfront, the farmer's market, the lake and trails, downtown</t>
  </si>
  <si>
    <t>Parks and trail system</t>
  </si>
  <si>
    <t>Unsure as I recently relocated here from the Twin Cities. I enjoy the outdoors focus and accessibility of recreation, such as trails around the lakes, neighborhoods with sidewalks making it easy to go for a walk/run, affordability of outdoor activities (rental kayaks, snowshoes, etc. that are super affordable).</t>
  </si>
  <si>
    <t>Outdoors because it’s a beautiful area</t>
  </si>
  <si>
    <t>Parks and trails; disc golf, walking, hiking</t>
  </si>
  <si>
    <t>Parks.  I have small children and we frequent them often</t>
  </si>
  <si>
    <t>Parks with my kids</t>
  </si>
  <si>
    <t>It's the park road</t>
  </si>
  <si>
    <t>Probably the parks or any place that has the beauty of the tress and lad what not. It was a beautiful city when moved here and now seems to be taking away with all tress being cut down and all the tall buildings by river and all</t>
  </si>
  <si>
    <t>Any one of the parks.</t>
  </si>
  <si>
    <t>Lake Park, this is the place which I spend most of my free time and visit daily. But this is a huge toss up tie with the Winona Public Library! I can hardly decide between the two! The WPL is HUGE part of my life too.</t>
  </si>
  <si>
    <t>Parks, for their opportunity to relax and "chill out"</t>
  </si>
  <si>
    <t xml:space="preserve">The parks and outdoor space are the most important to me. It's hard to choose one outdoor space, or park. Garvin Heights used to be the most important place for me; I spent a lot of time there near one particular tree, hiking a bit, and sitting silently beneath this tree. The tree grounded me. Unfortunately, it was accidentally cut down atop the bluff outlook due to miscommunication. The other outdoor space that is most important now is the trails behind Holzinger Lodge. My kids and I walk and explore these trails all year. A friend and I walk the trails, too- all year. The beauty, escape, silence, friendly faces walking by, and nature are invaluable. </t>
  </si>
  <si>
    <t>The Parks.  Outdoor Recreation is the number 1 quality of life giving thing for me and my family.</t>
  </si>
  <si>
    <t>Any park, because it’s important to have child friendly accessible green space</t>
  </si>
  <si>
    <t xml:space="preserve">The parks and trails, and the river. Being connected with nature is vital to being in Winona. </t>
  </si>
  <si>
    <t>Park, because can relieve my study pressure, let my body and mind feel happy, relax</t>
  </si>
  <si>
    <t>Park can make my body and mind happy, school is my school knowledge place</t>
  </si>
  <si>
    <t>park</t>
  </si>
  <si>
    <t>The park, can make my mood happy</t>
  </si>
  <si>
    <t>Open spaces/parks</t>
  </si>
  <si>
    <t>anthem skate park</t>
  </si>
  <si>
    <t>beach,</t>
  </si>
  <si>
    <t>big park</t>
  </si>
  <si>
    <t>dinosaur park</t>
  </si>
  <si>
    <t>dog park</t>
  </si>
  <si>
    <t>new park</t>
  </si>
  <si>
    <t>park x 4</t>
  </si>
  <si>
    <t>playground</t>
  </si>
  <si>
    <t>swim</t>
  </si>
  <si>
    <t>swing (in a park)</t>
  </si>
  <si>
    <t>all of Winona - green spaces, nature, animals</t>
  </si>
  <si>
    <t>windom park</t>
  </si>
  <si>
    <t>Winona Community Day Center because they are helpful, polite, and it's a nice place to go to</t>
  </si>
  <si>
    <t xml:space="preserve">the various sheltering networks: Winona Volunteer Services, catholic worker, GRASP - great river asylum partner, WASN winona afghan support network  </t>
  </si>
  <si>
    <t>Lake Lodge, my kids and I spend a lot of time there in the summer months</t>
  </si>
  <si>
    <t>Winona Public Library, because their employees get to know my kids and make them feel part of our community.</t>
  </si>
  <si>
    <t>Public library, good for all ages</t>
  </si>
  <si>
    <t>YMCA—because it is the center for physical and mental health and the city does not appreciate it :-(</t>
  </si>
  <si>
    <t>Library.  They have so much to offer for all ages.</t>
  </si>
  <si>
    <t xml:space="preserve">Winona Public Library. It is a great community resource. </t>
  </si>
  <si>
    <t>Winona YMCA - health and sense of community and belonging</t>
  </si>
  <si>
    <t>Winona Friendship Center</t>
  </si>
  <si>
    <t>Winona Farmers Market, they promote and offer locally grown (and organic!) food. it is a place where the community sees as a gathering place. We are fairly new to Winona, and it is there where we feel most connected to the people of Winona.</t>
  </si>
  <si>
    <t>The public library.    The services provided, and the beautiful and historic setting</t>
  </si>
  <si>
    <t>Watkins because of its historical value</t>
  </si>
  <si>
    <t>where kids can get involved at a fair price. lot of things cost to much.</t>
  </si>
  <si>
    <t>Right now, it would be the YMCA. I like to work out there as much as possible.</t>
  </si>
  <si>
    <t>the outdoor rec center as something to do in the winter</t>
  </si>
  <si>
    <t>Holzinger lodge because of the trails behind it and what it means to winona</t>
  </si>
  <si>
    <t>The Courthouse - I am an attorney and I love the historical building.  I also love Lake Winona because the walking and biking there is amazing.</t>
  </si>
  <si>
    <t>Bowling alley—my kids are bowlers</t>
  </si>
  <si>
    <t>The library has a deep history for me</t>
  </si>
  <si>
    <t>Winona Public Library - Internet service</t>
  </si>
  <si>
    <t xml:space="preserve">Minnesota Conservatory for the Arts- provides programming for everyone </t>
  </si>
  <si>
    <t xml:space="preserve">The historic society - it is important to preserve our history </t>
  </si>
  <si>
    <t>Ymca</t>
  </si>
  <si>
    <t xml:space="preserve">The Public Library has been important to our family. It provides access to countless books to help our children learn. </t>
  </si>
  <si>
    <t xml:space="preserve">Library, reading and books are so important and I have grown up loving the Winona library </t>
  </si>
  <si>
    <t xml:space="preserve">East End Rec, it provides critically needed community support. </t>
  </si>
  <si>
    <t>Iron Bluff fitness-great fitness classes</t>
  </si>
  <si>
    <t>Manitou/Dharma River.  My partner and I founded this Center and this work is a huge part of our lives as well as a significant way we interact/connect across the Winona Community.</t>
  </si>
  <si>
    <t>Tie between The library for Printing, books, kid activities and Sinclair Park because my yard is too small for children and it’s easy to walk there from home</t>
  </si>
  <si>
    <t>Winona Public Library is the most important to my family (adults snd elementary age kids). We read a lot and through the library we can have an affordable access to education and fun!</t>
  </si>
  <si>
    <t>At one time, The Masonic Theatre was a great center for music, theater and other events and I attended frequently. Unfortunately, this has not been available for some time.</t>
  </si>
  <si>
    <t xml:space="preserve">Levi park farmers market shopping for fresh produce </t>
  </si>
  <si>
    <t>LOCATION LETTER KEY</t>
  </si>
  <si>
    <t>Winona Public Library: great staff, accessible information, local.</t>
  </si>
  <si>
    <t xml:space="preserve">My neighborhood </t>
  </si>
  <si>
    <t>Public library.  Information and connection are essential to being an engaged community member.  Those-and supportive service-are available in spades.  I'm about sharing resources and encouraging others to consider doing the same, as I believe we don't all each have to have our own fill-in-the-blank available all-the-time (so expensive).</t>
  </si>
  <si>
    <t>public library  I am a reader</t>
  </si>
  <si>
    <t>The Winona Public Library. It is a wonderful community resource, one of the few places that is safe, clean, and kid-friendly - and it costs NOTHING. I have been taking my family there (or picking up online requests) probably every single week for the past 10 years.</t>
  </si>
  <si>
    <t>Public Library—-such an amazing resource in so many ways</t>
  </si>
  <si>
    <t xml:space="preserve">The Public Library has been one of the places holding the most value to my family and I. We have not visited often over the past year due to the pandemic and renovations to the Children's area but plan to resume visiting soon. </t>
  </si>
  <si>
    <t xml:space="preserve">I have to say two--the public library, because without books my heart and mind would shrivel, and the walking path around Lake Winona, because it provides a free, accessible fitness opportunity--in contact with nature-- for my family. </t>
  </si>
  <si>
    <t>Winona Farmers Market.  Not only because it is a sales venue for us personally, but because access to small farms and fresh healthy food is extremely important for the health of our community and sustainability of small farms that contribute to the health of our economy and environment.</t>
  </si>
  <si>
    <t>The Winona YMCA</t>
  </si>
  <si>
    <t>The one in the city center, because he is very close to me, convenient</t>
  </si>
  <si>
    <t>not one place but many: library, farmers market, variety of small businesses, museum, the parks</t>
  </si>
  <si>
    <t>East End Rec Center. Children need a safe space to play and spend time with friends. This has offered it to them for years and I hope that continues.</t>
  </si>
  <si>
    <t>The rendezvous was... we haven't had it in years</t>
  </si>
  <si>
    <t xml:space="preserve">Library,  many memories as a kid going nearly everyday and completing summer reading program </t>
  </si>
  <si>
    <t xml:space="preserve">Love the YMCA for the classes and fitness </t>
  </si>
  <si>
    <t>The library</t>
  </si>
  <si>
    <t>The Farmer's Market--it's not just food and goods, it's a community with people I am connected to, a great environment, and supporting local business.</t>
  </si>
  <si>
    <t>Winona County History Center</t>
  </si>
  <si>
    <t>Winona Farmers Market because it offers a venue for local farmers and producers to sell their goods.</t>
  </si>
  <si>
    <t>The public library. It is a gathering place provides access to the internet, to information and for Winona and area residents to meet and interact with each other.</t>
  </si>
  <si>
    <t>This is hard to pick but I might say the city library.  This is a gem that is often missed by visitors.  Winona is lucky to still have this place.</t>
  </si>
  <si>
    <t xml:space="preserve">Advocacy Center or Volunteer Services or Bethany House or Day Center  - because I want to hope that our community is building collective care. This community has beautiful scenery, wonderful art scenes, decent restaurants, but it also is quite divided. There is a class disparity, and it is a homogeneous community. There are often people who enter spaces and insist they are “making a difference” but do not understand their complicity in the issues. Since the City or County do no adequately fund basic human necessities, having entities like these examples are crucial in creating public safety. </t>
  </si>
  <si>
    <t>Court house</t>
  </si>
  <si>
    <t>Peter’s Biergarten. I think it a great new place that’s outside the norm. Brings many different people together in an amazing atmosphere. Live music will be huge next year for downtown!</t>
  </si>
  <si>
    <t xml:space="preserve">Winona Marine Art Museum -- it is a very special location that serves to proved access to original world class art that I might never have the opportunity to see any other way. </t>
  </si>
  <si>
    <t>The new YMCA because my fitness is very important to me.</t>
  </si>
  <si>
    <t>The library - it needs a major update - it is essential that it is attractive for children.</t>
  </si>
  <si>
    <t xml:space="preserve">the senior center because its a place to go and have fun interact with other adults but the att. is going down people are crowded and we have small rooms and not enough space.  </t>
  </si>
  <si>
    <t xml:space="preserve">Bud King. Having a son who plays hockey, and comparing the ice we have to what other similar sized towns have, I believe this is an area that needs improvement. As is, all levels of youth hockey play on that one sheet of ice. Winona’s hockey teams suffer because of this, the limited practice time means their skills are not developing like other teams. </t>
  </si>
  <si>
    <t>the carnival</t>
  </si>
  <si>
    <t>anywhere with friends</t>
  </si>
  <si>
    <t>Bob welch aquatic center</t>
  </si>
  <si>
    <t>climbing wall</t>
  </si>
  <si>
    <t>library</t>
  </si>
  <si>
    <t>library football field</t>
  </si>
  <si>
    <t>library x 3</t>
  </si>
  <si>
    <t>library x 4</t>
  </si>
  <si>
    <t>pool</t>
  </si>
  <si>
    <t>pool is fun</t>
  </si>
  <si>
    <t>public library</t>
  </si>
  <si>
    <t>slide</t>
  </si>
  <si>
    <t>splash pad</t>
  </si>
  <si>
    <t>swimming pool</t>
  </si>
  <si>
    <t>WSU koi pond</t>
  </si>
  <si>
    <t>f</t>
  </si>
  <si>
    <t xml:space="preserve">Blue Heron is the most important place to me as I have had many good memories there.  They also would provide food when I performed with the Minnesota Conservatory for the Arts which reminds me of performance season. </t>
  </si>
  <si>
    <t>Farmer's Market - to obtain fresh, local produce, shop local crafts, and sell local crafts</t>
  </si>
  <si>
    <t>Winona Health, it is my place of employment and I have a lot of pride that its an independent, community, and locally-owned healthcare organization. I believe in the important work that we do and how we contribute to our community.</t>
  </si>
  <si>
    <t xml:space="preserve">Midtown- locally owned grocery store downtown! </t>
  </si>
  <si>
    <t xml:space="preserve">Restaurants </t>
  </si>
  <si>
    <t>I don't have a specific place in mind. I try to support as many locations as I can as long as they offer what I am looking for at a competitive price and that does not mean cheapest</t>
  </si>
  <si>
    <t>Gabby’s Bar, historical</t>
  </si>
  <si>
    <t xml:space="preserve">Hy-Vee </t>
  </si>
  <si>
    <t xml:space="preserve">Merchants  Bank—-fantastic American Prairie School Architecture </t>
  </si>
  <si>
    <t>The movie theater because other than bars there is really not much to do in this town after work.</t>
  </si>
  <si>
    <t>Walmart</t>
  </si>
  <si>
    <t>Blooming grounds, first place i felt safe and comfortable and welcome</t>
  </si>
  <si>
    <t>Wellingtons, fantastic burgers</t>
  </si>
  <si>
    <t>Downtown Winona because I work there.</t>
  </si>
  <si>
    <t>Blooming Grounds - the owner and staff are friendly and personal, the atmosphere is cozy and welcoming, and the food is awesome.  It's a great place to meet friends, have lunch or listen to live music with my husband, or even sit alone for a couple hours.</t>
  </si>
  <si>
    <t>E</t>
  </si>
  <si>
    <t>community centers/spaces</t>
  </si>
  <si>
    <t>The hospital, it is important to have healthcare close.</t>
  </si>
  <si>
    <t>H</t>
  </si>
  <si>
    <t>other - churches, homes, etc</t>
  </si>
  <si>
    <t>Grocery stores</t>
  </si>
  <si>
    <t>Winona Health.  It's where I work and believe is an important Place for Winona and surrounding communities.</t>
  </si>
  <si>
    <t>Winona Health - Occupation</t>
  </si>
  <si>
    <t>hyvee - I need groceries</t>
  </si>
  <si>
    <t xml:space="preserve">Blooming Grounds. Support for live local music. </t>
  </si>
  <si>
    <t>HCO.  I strongly support their mission.</t>
  </si>
  <si>
    <t>Saint Mary's University of Minnesota where I have taught for over 30 years.</t>
  </si>
  <si>
    <t>Beedle 's bar; Because it makes people feel comfortable</t>
  </si>
  <si>
    <t xml:space="preserve">Island City Brewing. It brings people together in a fun atmosphere. </t>
  </si>
  <si>
    <t>Midtown Foods - keeps me fed and is close to home.</t>
  </si>
  <si>
    <t xml:space="preserve">Bluff Country Coop  I do 95% of my grocery shopping there. I want qualit local food, organic if possible. It is important for me to be a member. </t>
  </si>
  <si>
    <t>Food Co-op. Community owned, supports local farmers, promotes sustainable ag and lifestyles</t>
  </si>
  <si>
    <t xml:space="preserve">Small businesses as they meet the unique and cultural needs of Winona residents. </t>
  </si>
  <si>
    <t>WNB Financial-employer</t>
  </si>
  <si>
    <t xml:space="preserve">Restored Blessing because they are very friendly and willing to help out with volunteering </t>
  </si>
  <si>
    <t xml:space="preserve">Blooming grounds has always been a staple to me. It always has a good vibe and awesome food. </t>
  </si>
  <si>
    <t>Winona Catholic Worker.  Before the pandemic, they provided regular hospitality to anyone. Hopefully, they will get back to normal.</t>
  </si>
  <si>
    <t xml:space="preserve">Hbc., because I work there. </t>
  </si>
  <si>
    <t xml:space="preserve">Acoustic cafe.  when I moved to Winona in 2009 it was the most sociable place, the most welcoming for a stranger from SC. And it still is one of my favorites. </t>
  </si>
  <si>
    <t>Nolas flowers</t>
  </si>
  <si>
    <t xml:space="preserve">Island City, small business, family friendly, activities nearby and included. Use of an old building. </t>
  </si>
  <si>
    <t>Menards.  I can get most of my needs there.</t>
  </si>
  <si>
    <t>WSU, for employment, education</t>
  </si>
  <si>
    <t>Jimmy Jams has a special place in my heart - great people, products, and business.</t>
  </si>
  <si>
    <t>Hawkins Ash - place of employment</t>
  </si>
  <si>
    <t>The local bar looks good</t>
  </si>
  <si>
    <t xml:space="preserve">Acoustic Cafe. It's nice and private and quiet. </t>
  </si>
  <si>
    <t>Winona Volunteer Services; the food shelf keeps food in my pantry</t>
  </si>
  <si>
    <t>Winona State - life blood of our town</t>
  </si>
  <si>
    <t>Grocery stores-gas stations- need for sustainability. No food desert. Employment.</t>
  </si>
  <si>
    <t>Impossible to choose. Orno is my favorite shop. Blue Heron my favorite restaurant. I believe the library to be very important. Main Square Montessori holds incredible importance in my family. The trails and parks give me life!</t>
  </si>
  <si>
    <t>Miya Japanese, love the food and the owners</t>
  </si>
  <si>
    <t>Winona Health - it's important to have a top-notch medical facility in this size community</t>
  </si>
  <si>
    <t>Yarnology. The owners welcomed us when we moved to the city, remembered our names, and expressed interest in us beyond just being customers.</t>
  </si>
  <si>
    <t xml:space="preserve">Midtown Foods, easy access and the store is stocked well and the meat is the best. Along with the deli, very good. </t>
  </si>
  <si>
    <t>Blue Heron Coffeehouse, Great River Shakespeare Festival , Minnesota Marine Art Museum</t>
  </si>
  <si>
    <t>Blooming Grounds</t>
  </si>
  <si>
    <t>Boathouse restaurant because it relays a lot of Winona in one spot</t>
  </si>
  <si>
    <t>retail</t>
  </si>
  <si>
    <t>Mike's barbershop because I pick up a lot of information there and as a new guy it helps in becoming a Minnesotan.</t>
  </si>
  <si>
    <t>ACE HARDWARE AND MIDTOWN AS UNABLE TO GO TO THE BIG BOX STORES.</t>
  </si>
  <si>
    <t xml:space="preserve">coffee shops and restaurants as a place to meet people and for my wife and I to have a date night and a good meal. </t>
  </si>
  <si>
    <t xml:space="preserve">Treasures Under Sugar Loaf because they support around 70 small businesses in one building. </t>
  </si>
  <si>
    <t xml:space="preserve">Westfield, nice golf course and decent bar\restaurant. </t>
  </si>
  <si>
    <t>Co-op.  I need specialty items that are Gluten Free and organic produce.</t>
  </si>
  <si>
    <t>In a bad mood, go to a bar to drink</t>
  </si>
  <si>
    <t>Bluff Country Co-op</t>
  </si>
  <si>
    <t xml:space="preserve">East Side Bar.  Midtown Foods  </t>
  </si>
  <si>
    <t>Blooming Grounds. Both places, especially downtown. Casual. Yum. Atmosphere. Owner a seriously good person. Social aspect. Sustenance... Bubs a close 2nd.</t>
  </si>
  <si>
    <t>jimmy jams</t>
  </si>
  <si>
    <t>Winona Health.  I need to keep up my health to be able to do anything.</t>
  </si>
  <si>
    <t>Blooming Grounds is an excellent locally owned business that gives back to the community</t>
  </si>
  <si>
    <t>Winona Health</t>
  </si>
  <si>
    <t>HyVee</t>
  </si>
  <si>
    <t>MMAM. I volunteer there, shop there, and am educated and entertained there.</t>
  </si>
  <si>
    <t xml:space="preserve">No Name Bar, it is LGBTQ+ inclusive and affirmative </t>
  </si>
  <si>
    <t>Access to Walmart and Target. I shop there frequently to get all of the things I need</t>
  </si>
  <si>
    <t>Island City, I love craft beer and the craft beer culture.</t>
  </si>
  <si>
    <t>Restaurant and Bar</t>
  </si>
  <si>
    <t>mall</t>
  </si>
  <si>
    <t xml:space="preserve">Blooming grounds. Excellent small business that does everything possible to give back to the community. </t>
  </si>
  <si>
    <t>Co-op... locally owned, locally sourced, sustainable, eco-conscious, community responsible (also about the only place that has felt safe with a higher percentage of people masking during COVID)</t>
  </si>
  <si>
    <t>Blue Heron because it's homemade, fresh and sustainable. It is a great place to sit and visit casually and I always run into people I know and may not have seen for a while</t>
  </si>
  <si>
    <t>Bluff Country Co-op  Locally owned cooperative grocery store with an emphasis on locally, sustainably grown organic food</t>
  </si>
  <si>
    <t xml:space="preserve">The farmers market ,for great local food, and to support our local farmers. </t>
  </si>
  <si>
    <t>atm gymnastics</t>
  </si>
  <si>
    <t>womens resource center</t>
  </si>
  <si>
    <t>Bloedows</t>
  </si>
  <si>
    <t>bloedows donuts</t>
  </si>
  <si>
    <t>coop</t>
  </si>
  <si>
    <t>fleet farm</t>
  </si>
  <si>
    <t>Gabbys</t>
  </si>
  <si>
    <t>humane society</t>
  </si>
  <si>
    <t>hyvee</t>
  </si>
  <si>
    <t>island city</t>
  </si>
  <si>
    <t>mcdonalds</t>
  </si>
  <si>
    <t>miya japanese</t>
  </si>
  <si>
    <t>co-op</t>
  </si>
  <si>
    <t>mugby junction</t>
  </si>
  <si>
    <t>Mulligans</t>
  </si>
  <si>
    <t>Nate n Allys</t>
  </si>
  <si>
    <t>nate n allys</t>
  </si>
  <si>
    <t>ocean sushi</t>
  </si>
  <si>
    <t>penguin zesto</t>
  </si>
  <si>
    <t>pet store</t>
  </si>
  <si>
    <t>target</t>
  </si>
  <si>
    <t>toppers pizza</t>
  </si>
  <si>
    <t>unlimited nutrition</t>
  </si>
  <si>
    <t>YMCA</t>
  </si>
  <si>
    <t>ymca</t>
  </si>
  <si>
    <t>mmam</t>
  </si>
  <si>
    <t>blue heron</t>
  </si>
  <si>
    <t>farmer's market</t>
  </si>
  <si>
    <t>blooming grounds</t>
  </si>
  <si>
    <t>jovy's store</t>
  </si>
  <si>
    <t>g</t>
  </si>
  <si>
    <t xml:space="preserve">Schools because that’s where kids like my own learn. </t>
  </si>
  <si>
    <t>I don’t really have an important place to me</t>
  </si>
  <si>
    <t>Main Square Montessori-- it's my work and where my son attends school</t>
  </si>
  <si>
    <t xml:space="preserve">Our public schools because my children benefit daily from their teachers </t>
  </si>
  <si>
    <t>Schools, because my child spends so much time there.</t>
  </si>
  <si>
    <t>Riverway Learning Community School--we lease it--but the economic discrepancy/disparity between educational options is Winona is nothing short of shocking and I feel like some light on the situation would benefit the community.</t>
  </si>
  <si>
    <t xml:space="preserve">The public schools....I spend a lot of time in the schools and have children going through the public school system. </t>
  </si>
  <si>
    <t>Cotter schools.   They are an incredible asset to the town</t>
  </si>
  <si>
    <t>Cotter.  It shapes our children and is a staple of Winona.</t>
  </si>
  <si>
    <t>WSU --audit classes, attend lectures and events, attend sporting events; love to learn; within walking distance; free</t>
  </si>
  <si>
    <t>School, you can get knowledge</t>
  </si>
  <si>
    <t>playing with friends at school</t>
  </si>
  <si>
    <t>school</t>
  </si>
  <si>
    <t>school is fun</t>
  </si>
  <si>
    <t>winona state</t>
  </si>
  <si>
    <t>winona state university</t>
  </si>
  <si>
    <t>WK</t>
  </si>
  <si>
    <t>h</t>
  </si>
  <si>
    <t>My home, of course.  And WSU, as close neighbor.  Though WSU deeply disappoints me as a community definer.</t>
  </si>
  <si>
    <t>Great River Shakespeare Festival, it’s the first place I’ve worked that truly felt fulfilling, but even going as a patron has so much value and many memories of my time before I moved here for college</t>
  </si>
  <si>
    <t xml:space="preserve">MMAM - world class museum </t>
  </si>
  <si>
    <t>Churches, schools- faith is important and children are our future.</t>
  </si>
  <si>
    <t>Music and art venues</t>
  </si>
  <si>
    <t>Not able to choose!</t>
  </si>
  <si>
    <t>I like it there</t>
  </si>
  <si>
    <t>Many</t>
  </si>
  <si>
    <t xml:space="preserve">Wesley UMC is my church and has such historic significance.  </t>
  </si>
  <si>
    <t>It's not important. I only go when I want to relax</t>
  </si>
  <si>
    <t>Pleasant valley church  Great church, and helps out alot in the community</t>
  </si>
  <si>
    <t>My home</t>
  </si>
  <si>
    <t>All of them.  None specifically</t>
  </si>
  <si>
    <t>Not a place, but the fact that all of the places are located in this unique landscape.</t>
  </si>
  <si>
    <t xml:space="preserve">The Basilica Of Saint Stanislaus because it is a treasure </t>
  </si>
  <si>
    <t>U.S. Highway 61</t>
  </si>
  <si>
    <t>IVERSON Court</t>
  </si>
  <si>
    <t>everywhere</t>
  </si>
  <si>
    <t>grandma’s house</t>
  </si>
  <si>
    <t>here</t>
  </si>
  <si>
    <t>home</t>
  </si>
  <si>
    <t>house</t>
  </si>
  <si>
    <t>house x 3</t>
  </si>
  <si>
    <t>the road</t>
  </si>
  <si>
    <t>trick or treating</t>
  </si>
  <si>
    <t>with my kids!</t>
  </si>
  <si>
    <t>my recliner</t>
  </si>
  <si>
    <t>whole city</t>
  </si>
  <si>
    <t>Minnesota</t>
  </si>
  <si>
    <t>all of Winona - different areas</t>
  </si>
  <si>
    <t>nice place to live</t>
  </si>
  <si>
    <t>diversity, quiet place</t>
  </si>
  <si>
    <t>quiet place</t>
  </si>
  <si>
    <t>love to live here, wonderful people</t>
  </si>
  <si>
    <t>Which Winona place do you think best represents our community, and why?</t>
  </si>
  <si>
    <t>the levy and the river</t>
  </si>
  <si>
    <t xml:space="preserve">The downtown. It’s extremely diverse and offers lots for anyone looking to get a slice of winona’s history, art, beauty and culture. </t>
  </si>
  <si>
    <t>Levee Park brings people together for a broad range of outdoor activities</t>
  </si>
  <si>
    <t>Levee Park, connection to the river</t>
  </si>
  <si>
    <t xml:space="preserve">The Levee--it highlights the beauty of our community and serves as a backdrop for many wonderful community events and allows community members and guests alike to interact and celebrate various events. </t>
  </si>
  <si>
    <t>The river front and the lake.    It is our Island city</t>
  </si>
  <si>
    <t>Live music, large events at the levee</t>
  </si>
  <si>
    <t xml:space="preserve">River history </t>
  </si>
  <si>
    <t xml:space="preserve">Levee park, the farmers market provides a sense of community. </t>
  </si>
  <si>
    <t>Downtown because people come visit Winona because of downtown</t>
  </si>
  <si>
    <t xml:space="preserve">The location-a sandbar in the Mississippi River Bluff Country. </t>
  </si>
  <si>
    <t xml:space="preserve">The levee. The river </t>
  </si>
  <si>
    <t>Levee, due to the various activities/events that take place there.</t>
  </si>
  <si>
    <t>Downtown and historic buildings</t>
  </si>
  <si>
    <t>Downtown/Levee Park- so many unique business and events that have popped up and it brings people together</t>
  </si>
  <si>
    <t>Levee Park &amp; Holzinger Trails, because it combines fitness, the river, and community gatherings</t>
  </si>
  <si>
    <t xml:space="preserve">The city has done a great job with levee park, would love to see more events there to showcase such a great area for the community to gather. </t>
  </si>
  <si>
    <t xml:space="preserve">The Levee and Artwork </t>
  </si>
  <si>
    <t>Levee Park - merging of downtown the the river.</t>
  </si>
  <si>
    <t>The Riverfront</t>
  </si>
  <si>
    <t>also the river because without it there'd probably be no town here</t>
  </si>
  <si>
    <t xml:space="preserve">Downtown  It has most of what I need. </t>
  </si>
  <si>
    <t xml:space="preserve">Our historic downtown brick buildings, it's our beautiful downtown buildings that keep our city looking well-kept and quaint. </t>
  </si>
  <si>
    <t>That's a tough one.  I don't think there is just one.  The levee/riverfront, lake park, WSU, ...</t>
  </si>
  <si>
    <t>Downtown because it is the heart of Winona but needs improvement for people in order to visit</t>
  </si>
  <si>
    <t>Boat houses, latsch island. History and community</t>
  </si>
  <si>
    <t>The Levee because we are a River city and that should be the focus of a River town</t>
  </si>
  <si>
    <t>Levee and downtown. Great views of the river and that's what started our city.</t>
  </si>
  <si>
    <t>The Levee. It protects our city, access to river, community gathers for events.</t>
  </si>
  <si>
    <t>Downttown</t>
  </si>
  <si>
    <t xml:space="preserve">The downtown area (Levee Park) and the small businesses and Lake Park, to me, are the two quintessential Winona places. They draw locals and visitors alike because they are wonderful, vibrant community spaces. Both are trending positively...but could use continued support. </t>
  </si>
  <si>
    <t xml:space="preserve">Downtown, its the heart of Winona. Or at least it used to be. </t>
  </si>
  <si>
    <t>The River and Bluffs...both are in a state of constant ongoing flow and change...though if you take at our river and bluffs, they  seem unchanging.  Our community feels as though it embodies that dynamic at times.  We are environmentally, biologically, and physically, and symbolically linked to these aspects of our natural environment.</t>
  </si>
  <si>
    <t>Levee,Mississippi River</t>
  </si>
  <si>
    <t>Mississippi River—literally the life giving resource for Winona.</t>
  </si>
  <si>
    <t xml:space="preserve">Levee Plaza.  Right on the River.  Fits with our culture and history as a city.  </t>
  </si>
  <si>
    <t>The farmers market</t>
  </si>
  <si>
    <t xml:space="preserve">Downtown, because it’s full of small business owners that represent the arts and outdoors. </t>
  </si>
  <si>
    <t xml:space="preserve">Levee park, it is authentic to Winona, river, bluffs, and the boathouse restaurant which ties it all together. </t>
  </si>
  <si>
    <t xml:space="preserve">Our downtown - not only does it host our small businesses, which are the heart of our community, but it has a rich history &amp; is surrounded by the beautiful river &amp; bluffs. </t>
  </si>
  <si>
    <t xml:space="preserve">Town town because that is where the fun is and if fully developed could be the most beautiful part of the city. </t>
  </si>
  <si>
    <t>The overall downtown.</t>
  </si>
  <si>
    <t>I really think the farmers market at the Levee is a great cross-section of our community. There are rural farmers selling, and lots of city residents coming to shop. It's such a great asset for finding quality products and supporting our community directly.</t>
  </si>
  <si>
    <t>Levee Park.  It is adjacent to the River, has nice walking paths and welcomes tourist boats to Winona that enhances our tourist industry.</t>
  </si>
  <si>
    <t>Levee Park - near the downtown &amp; the water, yet has open space.  Also this is a fairly accessible area (ADA accessible), and includes arts &amp; culture in permanence as well as intermittent events.</t>
  </si>
  <si>
    <t>I immediately think of the Levee because of the community gatherings that occur there and it's proximity to the river... but, I also wonder if those gatherings draw the same(ish) group(s) of people each time and maybe don't represent the bulk of the community.  With that in mind, I think of places like the Athletic club or other local bars that are each unique, know their patrons well and provide them an unpretentious place to connect and unwind.  It's tricky.  Our community is so diverse in respect to what people care about that it's hard to point out a single location that represents everyone.  I leave this question with more questions.  :)</t>
  </si>
  <si>
    <t>The natural environment that surrounds the city, from the river, to the lakes and the bluffs. This is Winona's main identity. Quality of life is what brings people to Winona and what will keep them here from the long term. The development and access to these natural assets and visible arts and culture is what provides that quality of life in a place like Winona.</t>
  </si>
  <si>
    <t xml:space="preserve">MN Art Museum demonstrates the love of the river that is so important to the community </t>
  </si>
  <si>
    <t>Downtown/ levee park. Good mix for everything</t>
  </si>
  <si>
    <t xml:space="preserve">The levee park on the river </t>
  </si>
  <si>
    <t>The Steamboat Days parade route.  From the inside looking out, one can see the real Winona, not necessarily the most polished Winona.  Another place is our public schools where the whole demographic comes together.</t>
  </si>
  <si>
    <t xml:space="preserve">That’s tough to say. I guess I would have to say the river. So much commerce and recreation around the river. Water draws people to it. </t>
  </si>
  <si>
    <t>The levee! It’s the one thing you can’t miss when visiting or living in Winona.</t>
  </si>
  <si>
    <t xml:space="preserve">Levee park. Up and coming </t>
  </si>
  <si>
    <t>the levee</t>
  </si>
  <si>
    <t>The Mississippi River is essential to our history and culture</t>
  </si>
  <si>
    <t xml:space="preserve">The Levee park, beautiful location, many events </t>
  </si>
  <si>
    <t xml:space="preserve">Downtown. Each towns old downtown is unique to that town. </t>
  </si>
  <si>
    <t>Downtown. It showcases our great history while also representing current and future economic growth opportunities.</t>
  </si>
  <si>
    <t xml:space="preserve">Levee our history is part of the river. Downtown once was a great place now...not so much </t>
  </si>
  <si>
    <t>Levy Park</t>
  </si>
  <si>
    <t>Winona Famers Market because it provides an open-air spot for people to gather, support local producers, take part in community projects and education, and be together in downtown.</t>
  </si>
  <si>
    <t>Downtown businesses</t>
  </si>
  <si>
    <t xml:space="preserve">Levee Park because it shows the beauty of Winona along with the modern updates and innovation Winona needs to keep people here. </t>
  </si>
  <si>
    <t>Levy Park Levee park because it's such a beautiful place and peaceful and you get such a beautiful view of the river of the Mississippi and the Bluffs of the Wisconsin side and you can get a view of the Bluffs of the Minnesota side</t>
  </si>
  <si>
    <t>Hmm. This is a hard question, but I suppose the levee. It's a little rough around the edges and could use more to do, but it's kind of like Winona overall in that way: it has potential, but it never quite gets developed to its full potential.</t>
  </si>
  <si>
    <t xml:space="preserve">River- such a history of the influence the river had/has on the economic development and growth of the community. </t>
  </si>
  <si>
    <t>Downtown and Levee Park area.  They represent our tight knit nature and local approach.</t>
  </si>
  <si>
    <t>I think our historic downtown, with it unique food places and specialty shops. I would like the riverfront to represent our community, too, but I think that needs more development as a community gathering space.</t>
  </si>
  <si>
    <t>The Farmers Market. It is a gathering of people who have a trusted community, it is sharing resources and supporting local food/goods. It is chit full. It is set in a lovely spot. It is accessible.</t>
  </si>
  <si>
    <t>Downtown. It’s a mix of all the different people and places Winona has to offer. Because of this, it should be preserved and made accessible to everyone, with a priority on foot traffic</t>
  </si>
  <si>
    <t xml:space="preserve">Levee Park. It provides a focal point for downtown, the river, and our history. </t>
  </si>
  <si>
    <t>Winona Courthouse, the architecture and history</t>
  </si>
  <si>
    <t>Downtown.  It is here where the community is reflected most by what we have built through the years.  It is our history.  It reflects our community pride.  It is our economic engine.  It is our meeting place.</t>
  </si>
  <si>
    <t>Levee Park (where the Farmer's Market is) because it is considered Winona's "hub."</t>
  </si>
  <si>
    <t xml:space="preserve">Downtown.  It is historic, offers artistic expression, friendly people, and a view of the natural beauty of the Mississippi.  </t>
  </si>
  <si>
    <t xml:space="preserve">Levee Park, a good example of how infrastructure can help build community </t>
  </si>
  <si>
    <t>While not complete, I think Levee Park and the surrounding area is an example that combines community, historic preservation, new development and outdoor recreation opportunities.</t>
  </si>
  <si>
    <t>Levee Park - where Winona as a city started in 1851.</t>
  </si>
  <si>
    <t>Levee park with the art and river there, plus the splash pad and close restaurants.</t>
  </si>
  <si>
    <t>Levee Park, because of the beauty and the river.</t>
  </si>
  <si>
    <t>The Levee Park. From the farmers market to the summer concerts, I've had a lot of great times there.</t>
  </si>
  <si>
    <t>Currently Levee Park would be the closest.  Although I think it could have been even better, It shows what citizens and the city are capable of.</t>
  </si>
  <si>
    <t xml:space="preserve">Levi park because it’s on the Mississippi River and is a gathering place for community events </t>
  </si>
  <si>
    <t xml:space="preserve">The levee park- I live thee recent improvements that have made it a gathering place and home for public events. It is a bridge between the historic downtown and the river which perfectly represents our town. </t>
  </si>
  <si>
    <t xml:space="preserve">Levee Park; the scenery is nice </t>
  </si>
  <si>
    <t>Prairie island campground. Jamie and Anne are building intentional community on one of our greatest assets (the River).</t>
  </si>
  <si>
    <t>Levee Park: On the surface parts of it are beautiful and well used, but other sections are not cared for, not well-thought out, and it feels like an idea that was begun and not followed through.</t>
  </si>
  <si>
    <t>Latsch Island and Aghaming Park. Diverse gathering place</t>
  </si>
  <si>
    <t>Water and bluffs.</t>
  </si>
  <si>
    <t xml:space="preserve">Garvin heights to take all of Winona in. There isn’t just one place that captures all the essence and history of Winona </t>
  </si>
  <si>
    <t>Garvin because it shows how beautiful Winona is</t>
  </si>
  <si>
    <t xml:space="preserve">Sugar Loaf  </t>
  </si>
  <si>
    <t>Sugarloaf!  Represents outdoor adventure.</t>
  </si>
  <si>
    <t xml:space="preserve">Garvin Hts lookout. It's the beauty of nature and historical presence you feel when looking out over Winona. </t>
  </si>
  <si>
    <t>Our Bluffs and Water.  I hear this from people that have visited.</t>
  </si>
  <si>
    <t xml:space="preserve">Sugar loaf it's history </t>
  </si>
  <si>
    <t>The lookout is a pretty neat place to take people, the outdoor stuff here is a decent highlight.</t>
  </si>
  <si>
    <t xml:space="preserve">The lakes and sugarloaf. Beautiful and that's what people out of town remember winona by </t>
  </si>
  <si>
    <t>Garvin Heights. Beautiful spot where one can see the panoramic view of Winona.</t>
  </si>
  <si>
    <t>Sugar Loaf Bluff. An outdoor place that brings promise of adventure.</t>
  </si>
  <si>
    <t>Mississippi River, then Sugar Loaf</t>
  </si>
  <si>
    <t>Bluffs and River--Natural beauty and resource that make living her wonderful and visiting here special</t>
  </si>
  <si>
    <t xml:space="preserve">East end park and garvin heights because you can see all of winona and the whole community </t>
  </si>
  <si>
    <t xml:space="preserve">The lakes and bluffs. Winona offers a lot of inexpensive and free enjoyment opportunities </t>
  </si>
  <si>
    <t>Either the lakes withe the iconic Waspasha's Cap in the background (Sugar Loaf) or the river front (Steamboats, etc).  But then, I like history.  Also, people spend a lot of time at both, especially the lakes.</t>
  </si>
  <si>
    <t>Sugar Loaf. It's a historical landmark.</t>
  </si>
  <si>
    <t>Lake park, sugarloaf trail. They are associated with sci-fi the, community, beauty, fun and are unique</t>
  </si>
  <si>
    <t>Trails in bluffs</t>
  </si>
  <si>
    <t>Sugar Loaf as a environmental marker of where our town lies and its history and beauty</t>
  </si>
  <si>
    <t>The lake trails, because they are so accessible</t>
  </si>
  <si>
    <t xml:space="preserve">Sugar Loaf seems an obvious answer, as we can see it from all over the community, and it is so beautiful. Sugar Loaf, to me, marks the beauty of our bluffs, our complicated past with Indigenous peoples, the Covenant of Friendship, and a well-known landmark. The library also represents our community well in welcoming all people, addressing needs of the community, including people experiencing homelessness, being an accessible place of learning, growth, and relationships. </t>
  </si>
  <si>
    <t xml:space="preserve">Sugarloaf, Sugarloaf Trail, and Ice Climbing park. This area represents how a community can come together to creatively leverage an existing resource while reducing public safety risk and environmental harm and actively providing access to both our community and visitors. LIke all of Winona, this is a grassroots project,  locally grown and hatched, that is a work in progress, that will be passed down to future generations to appreciate and care for. </t>
  </si>
  <si>
    <t>Sugar Loaf</t>
  </si>
  <si>
    <t xml:space="preserve">The bike paths, and hiking trails.  </t>
  </si>
  <si>
    <t>The Sugarloaf.  It's an icon.</t>
  </si>
  <si>
    <t xml:space="preserve">Probably the new Levee Park, or the Holzinger trails, or Sugarloaf trails.  All important to the community from a gathering standpoint.  All important to the quality of life here in Winona. </t>
  </si>
  <si>
    <t>The bluffs. They are visually iconic and provide benefit to all residents, regardless of whether they visit them</t>
  </si>
  <si>
    <t>Garvin Heights, it shows locals and visitors the city and everything we have</t>
  </si>
  <si>
    <t>Sugarloaf: iconic yet needs attention to be accessible and safe</t>
  </si>
  <si>
    <t>Garçon Heights trails and lookout best represents the beauty and accessibility of nature in. Winona.</t>
  </si>
  <si>
    <t>That is a tough question, maybe a tie between Sugar Loaf, Levee Park and MMAM</t>
  </si>
  <si>
    <t xml:space="preserve">The lakes, there is always a variety of activities people can do at the lakes. Downtown Winona also is a great place. The food and little shops are wonderful. </t>
  </si>
  <si>
    <t>Lake park - everyone is there</t>
  </si>
  <si>
    <t>The Lakes. Winona is beautiful, and the outdoors are its gem.</t>
  </si>
  <si>
    <t>Lake with walking/biking path</t>
  </si>
  <si>
    <t>Lake Winona.    A beautiful, natural setting is core to Winona.</t>
  </si>
  <si>
    <t>The lakes and the path around them, they are beautiful and there are activities through the rec for people to utilize.</t>
  </si>
  <si>
    <t>The area between the lakes - huff street</t>
  </si>
  <si>
    <t xml:space="preserve">The lakes. Health and activity in the great outdoors with affordable and excesible activities for all. </t>
  </si>
  <si>
    <t>Lake Park—</t>
  </si>
  <si>
    <t xml:space="preserve">Lakes- all sorts of people hang out there and it’s pretty and usually clean </t>
  </si>
  <si>
    <t>Lake park, it's so prominently visible, and the recreation opportunities are so accessible to so many.</t>
  </si>
  <si>
    <t>lake trails</t>
  </si>
  <si>
    <t xml:space="preserve">I think the Winona lakes with the park areas represent community. During nice weather you can find so many people utilizing the spaces. </t>
  </si>
  <si>
    <t>Lakes - outdoor recreation, bluffs, community, events</t>
  </si>
  <si>
    <t>Lake Park/Lake Winona - it is the focus of so many events and family activities.</t>
  </si>
  <si>
    <t xml:space="preserve">Lake park, all of the above </t>
  </si>
  <si>
    <t xml:space="preserve">Lake it’s beauty </t>
  </si>
  <si>
    <t xml:space="preserve">Winona lakes (east and west), they make you feel like you are passing through a gate, like a gate’ to Winona, especially the Huff street entrance where visitor center is located. The aesthetically the most pleasing point, you see people (all ages, backgrounds) and dogs, you see recreates relaxed and seem to be enjoying what they are doing. When you see something like that you want to be a part of it, and you feel proud to be a part of it. </t>
  </si>
  <si>
    <t xml:space="preserve">Lake park.  It gives families a chance for low cost, healthful recreation, and a place to do things together, and it provides a variety of activities.  Organized  sports, picnicking, cultural activities (bandshell) water sports, running, or just laying in the sun. </t>
  </si>
  <si>
    <t>The lakes, because of the activities available such as running, walking, playing, boating frisbee golf... I've even seen students hang hammocks in the park to enjoy the afternoon outside. The park a block off of Franklin and Broadway is the same.</t>
  </si>
  <si>
    <t xml:space="preserve">Lake Park. Central, beautiful space that is accessible to all. Embodies our appreciation of the outdoors, the arts, and local history. </t>
  </si>
  <si>
    <t xml:space="preserve">The lakes - they have the best of both worlds, nature and socialization </t>
  </si>
  <si>
    <t>Lake Winona area</t>
  </si>
  <si>
    <t xml:space="preserve">Lake Winona. Beauty and locality </t>
  </si>
  <si>
    <t>The lake and trails around them</t>
  </si>
  <si>
    <t>Lake park, because it allows for many types of activities for many people and groups.</t>
  </si>
  <si>
    <t>Lake Winona.  Beauty and nature.</t>
  </si>
  <si>
    <t>Lake Park; view of lake, recreation choices, Sugarloaf, town.</t>
  </si>
  <si>
    <t>Lake park - it's something that unites the town and that folks have pride in</t>
  </si>
  <si>
    <t>Lake Park, activities and friendly people</t>
  </si>
  <si>
    <t>Lake Park, because it's accessible and utilized by various different people for various different reasons.</t>
  </si>
  <si>
    <t xml:space="preserve">The lakes and Lake Lodge. It's in the center of Winona, is one of the first things that identifies Winona (along with Sugar Loaf), and never ceases to amaze with its beauty. </t>
  </si>
  <si>
    <t>Lake Park, center of the city, very well-taken care of by staff, and a symbol of the natural and outdoor identity Winona has.</t>
  </si>
  <si>
    <t xml:space="preserve">lake park  it is a beautiful environment for exercise and relaxation  </t>
  </si>
  <si>
    <t xml:space="preserve">The Winona Lake park. The park holds memories of the past, experiences of the present, and is well-maintained for the future. </t>
  </si>
  <si>
    <t xml:space="preserve">The Winona Lakes are beautiful and all ages can enjoy them. </t>
  </si>
  <si>
    <t xml:space="preserve">Lakes. So beautiful </t>
  </si>
  <si>
    <t>Lake Park - spacious and beautiful.</t>
  </si>
  <si>
    <t>The trails are the lakes. It shows the beauty of the bluffs, you can see some of the businesses, and there’s always people walking around it</t>
  </si>
  <si>
    <t>Lake Park. It provides a variety recreational activities and reflects the beauty of this area.</t>
  </si>
  <si>
    <t>The Lakes</t>
  </si>
  <si>
    <t xml:space="preserve">Lakes - beautiful and something for everyone </t>
  </si>
  <si>
    <t>Lake Park. It brings people from all walks of life to enjoy nature, events and safety while embodying what Winona is all about.</t>
  </si>
  <si>
    <t>The lake - it’s a meeting ground for so many of the elements most important in Winona - outdoor rec, the arts, history, etc</t>
  </si>
  <si>
    <t xml:space="preserve">Our lake park. So noce to be there and a great conduit for bike transportation </t>
  </si>
  <si>
    <t>Lake Winona, peaceful, different things you can do there, walking, running, rest, people watch, biking, so many things, love seeing boats on the lake, also fishing, winter and summer. The river needs more things going on to get people down there.</t>
  </si>
  <si>
    <t xml:space="preserve">Lake Winonas beauty </t>
  </si>
  <si>
    <t>The lake park because of its beauty and ease of access to nature.</t>
  </si>
  <si>
    <t>The lakes because they offer so much recreation and beauty</t>
  </si>
  <si>
    <t>Lakes. Because it's an easy to get to place with lots of various areas to meet up at (pavilions, parks, etc)</t>
  </si>
  <si>
    <t>Lake Path, does a nice job of showing what the city has the offer and gets people outside</t>
  </si>
  <si>
    <t>The lake trail.  This is truly a well used gathering place for the community where you may bump into anyone you know at any time.  Consider winter activities on the trail</t>
  </si>
  <si>
    <t>Lake Park, it’s the center of town/activity</t>
  </si>
  <si>
    <t>Hmm. Maybe the Lake Park/bandshell area?</t>
  </si>
  <si>
    <t>The Lake Parks. "best" represents our community- I think the Lake Parks are the best of what Winona can be/is. They are communal spaces created and used by a diversity of people    "best" represents our community- like shows our good and bad- downtown. It is money, it is history that doesn't represent everybody, it is accessible to some. it is complicated and claims to be something- artsy and weird, that I believe it CAN be, but isn't right now.    I believe in Winona/Keoxa's future VERY MUCH, for it to shift, face itself, and become what it claims to be.</t>
  </si>
  <si>
    <t>Lake Park for its scenic beauty.</t>
  </si>
  <si>
    <t xml:space="preserve">Lake parks </t>
  </si>
  <si>
    <t>Due to the environmental identity of Winona -- Lake Park. Lake Park is the most accessible place for Winona community members to experience the outdoors and great scenery of Winona.</t>
  </si>
  <si>
    <t>Lake Park.</t>
  </si>
  <si>
    <t>Lake Winona Park. It has a mixture of recreation, arts (Municipal Band and other events at the band shell), and hosts people of all ages, ethnicity, and income levels.</t>
  </si>
  <si>
    <t>Lake park, it has something for everyone</t>
  </si>
  <si>
    <t xml:space="preserve">I’d say the bandshell area. Seems iconic and lots of community members go to that area for many reasons. </t>
  </si>
  <si>
    <t>Bandshell</t>
  </si>
  <si>
    <t>The bandshell and veterans park were one of the things the powers that be got right!</t>
  </si>
  <si>
    <t xml:space="preserve">Our outdoor parks and rec - specifically the lakes and how well maintained and beautiful the area around it is. </t>
  </si>
  <si>
    <t xml:space="preserve">Lake Winona, Sugar Loaf. They are both very central and accessible and well used by the public. </t>
  </si>
  <si>
    <t>Lake Park and Levee Park</t>
  </si>
  <si>
    <t xml:space="preserve">Bluff side park and sugarloaf/ ice park. This town has a large draw for outdoor recreation. As far as businesses, blooming grounds and Amy Jo go above and beyond to take care of this community. </t>
  </si>
  <si>
    <t>parks and outdoor environment (driftless area) because it is unique to our area and to the state</t>
  </si>
  <si>
    <t>River and Lake</t>
  </si>
  <si>
    <t>I'm personally fairly connected to the Holzinger lodge and Woodlawn cemetery area, but I think they portray a strong sense of natural beauty within the community, but contain strong historical significance.</t>
  </si>
  <si>
    <t xml:space="preserve">First, equitable outcomes and equitable access are not the same. Your previous question seems incorrectly stated.     The twin lakes. It’s recreational. The levy is a great improvement too. The set, culture, education and so forth also represents the essence of the community. </t>
  </si>
  <si>
    <t>Our park and rec areas, since the outdoors is what makes our community so great.</t>
  </si>
  <si>
    <t xml:space="preserve">Parks and trails (and other outdoor activities) are prevalent! This has become a staple for the community. </t>
  </si>
  <si>
    <t>Parks - showing the community's dedication to what makes it unique.</t>
  </si>
  <si>
    <t>Any outdoor venue to enjoy the driftless region</t>
  </si>
  <si>
    <t>Lake Winona, Hiking trails, Sugar Loaf; our natural attractions are hard to ignore, what brings people in</t>
  </si>
  <si>
    <t>Parks/trail system</t>
  </si>
  <si>
    <t>Park can best reflect the quality and environment of a place</t>
  </si>
  <si>
    <t>I would say our parks and trails. Well kept up and easily to get to.</t>
  </si>
  <si>
    <t>The parks and outdoor spaces.  offers people a opportunity to exercise an be with others.</t>
  </si>
  <si>
    <t>Lake Winona area &amp; the Levee because these areas invite citizens to gather in community while enjoying the beauty of our surroundings.</t>
  </si>
  <si>
    <t>Our parks</t>
  </si>
  <si>
    <t>Goodview Pickleball Courts</t>
  </si>
  <si>
    <t xml:space="preserve">Windom Park.   ^The four ways or paths to get to the history of Princess Wenonah at the center of the Park say that Winona has rich history with many ways to study it.  The memorials inside the park point people to specific facets of American history.    ^The gardens managed by Master Gardeners show our concern for aesthetics and appreciation of our natural world.   ^The neighborhood surrounding Windom Park does not include a Kwik Trip, which reflects Winona's conservative nature as well community organizational skills.    ^The water fountain itself is representative of our position on the Mississippi River as well as our innovative creation of Lake Winona.   ^The benches located at the park represent the fact that we truly enjoy each other's company in this town and the festivals and culture we have created speak to this.  </t>
  </si>
  <si>
    <t>Bloedows, Historical Society, Parks, Sugar Loaf</t>
  </si>
  <si>
    <t>Public library with stain glass  Watkins</t>
  </si>
  <si>
    <t>WP Library. It's functions cover past, present, and future, and in a beautiful building.</t>
  </si>
  <si>
    <t>should be our City Council</t>
  </si>
  <si>
    <t xml:space="preserve">I would say Lake Lodge best represents our community since it is on the lake where many individuals spend their time.  They also provide fun activities that make being outside enjoyable. </t>
  </si>
  <si>
    <t>WFM</t>
  </si>
  <si>
    <t xml:space="preserve">Again, WPL—brings people together, helps people out. </t>
  </si>
  <si>
    <t>Steamboat Musium</t>
  </si>
  <si>
    <t xml:space="preserve">Anything that hosts a community forum. </t>
  </si>
  <si>
    <t>Friendship Center-The Levee the Lake</t>
  </si>
  <si>
    <t>Winona Farmers Market. As explained above, that is where the community gathers.</t>
  </si>
  <si>
    <t xml:space="preserve">That’s tough because our community has so many layers to it and each place represents some of those aspects. For me, No Name bar is important because of all the live music, art, and events that bring my friends together. But I think the place the collectively represents our community might be Engage Winona itself since it engages with and involves people from across the community.  </t>
  </si>
  <si>
    <t>Winona State University, because there is ALWAYS something going on there....sports, performances, conferences, lectures and education based activities, library.....etc.</t>
  </si>
  <si>
    <t xml:space="preserve">The Fine Arts Center and Eds.  </t>
  </si>
  <si>
    <t xml:space="preserve">Visitor center because that is how the passers by can see what is available in our community </t>
  </si>
  <si>
    <t>The Library, it is historic, open to all and welcomes everyone. Just like Winona!</t>
  </si>
  <si>
    <t>I like to take friends to the lakes and the MMAM and to WSU theatre</t>
  </si>
  <si>
    <t>The Warming Center/Day Center. It shows our commitment to service, inclusivity and care for all of our neighbors.</t>
  </si>
  <si>
    <t xml:space="preserve">I think the levee represents the community - gathering place, space for the arts, the River and nature, some historical components, multi use. </t>
  </si>
  <si>
    <t>The museum</t>
  </si>
  <si>
    <t>Winona Friendship Center, because it supports the quality of life of senior citizens in the Winona area</t>
  </si>
  <si>
    <t xml:space="preserve">The Winona lake lodge- Winona has many activities that are reasonably accessible to others and that sets apart our community </t>
  </si>
  <si>
    <t>The City Library.  Before the pandemic, there were so many activities there and it was a hospitable place for everyone.</t>
  </si>
  <si>
    <t>The main street events</t>
  </si>
  <si>
    <t xml:space="preserve">The public library does a great job at keeping the community engaged and providing opportunities for all. </t>
  </si>
  <si>
    <t>Winona Volunteer Services- helping people</t>
  </si>
  <si>
    <t>Park and rec building at the lake, accessibility and fun stuff to do year round using what nature has given this area</t>
  </si>
  <si>
    <t>Downtown,Because that's the busiest part of Winona.</t>
  </si>
  <si>
    <t>The History Center. Promotion of Winona</t>
  </si>
  <si>
    <t>Winona Historical society   It shows the history of the good and bad of Winona.</t>
  </si>
  <si>
    <t>The farmer's market but honestly, also the library, WSU campus, the river front, the dog park, the lakes.  Places where people gather together to share and socialize.</t>
  </si>
  <si>
    <t>Community service</t>
  </si>
  <si>
    <t xml:space="preserve">Difficult to think of a place. It depends what’s happening at the place. I remember being at the Christmas train or steamboat days parade or movies at the bandshell and thinking, wow, all kinds are coming together. It’s more the event than the place that gives that cozy, all the kids are home for the holidays type feeling. </t>
  </si>
  <si>
    <t>The Winona Art Center attracts a diverse clientele for music, art, films, readings and art lessons. You will meet people of all ages, abilities, financial status and viewpoints at their functions.</t>
  </si>
  <si>
    <t>The historical center</t>
  </si>
  <si>
    <t xml:space="preserve">Public library. This city department serves the entire community, and welcomes all, regardless of income/wealth, gender, employment status, race, creed, etc.  It's a beautiful historic structure representing an individual's investment back into the community, setting a critical example for all.  I've found my relationship to Winona is enriched by the many individuals living here, who actively work to make the city and area more accessible and welcoming, vibrant and inviting, whether in their paid work or by volunteering.  </t>
  </si>
  <si>
    <t>WPL—it is inclusive</t>
  </si>
  <si>
    <t>Library..you can find so much history there</t>
  </si>
  <si>
    <t>Art museum, it is exceptional</t>
  </si>
  <si>
    <t xml:space="preserve">Historical Society &amp; Lake Park Mix old and new well.  </t>
  </si>
  <si>
    <t xml:space="preserve">MMAM encompasses many offerings. Surprise goodness, arts, beauty, river... </t>
  </si>
  <si>
    <t xml:space="preserve">MMAM, connection to the community, arts, culture, giving back, and nature. </t>
  </si>
  <si>
    <t xml:space="preserve">The marine art museum or the historical center. Winona has a very rich arts history that is very important to our small town identity </t>
  </si>
  <si>
    <t>Library. They include joy and learning for all age groups</t>
  </si>
  <si>
    <t xml:space="preserve">The Public Library, it's a historic building in downtown and it was built as a library and its been continually used as a library, it's accessible to all. </t>
  </si>
  <si>
    <t xml:space="preserve">Marine Art Museum </t>
  </si>
  <si>
    <t>The public library, for the above mentioned reason.</t>
  </si>
  <si>
    <t xml:space="preserve">Winona Friendship Center - meets the needs of citizens with resources; health and social opportunities to remain engaged. The City of Winona does not recognize or value this organization's out reach to not only our elderly but to support of the family members as well. </t>
  </si>
  <si>
    <t>WPL</t>
  </si>
  <si>
    <t>Library... most equitable, draws from every demographic in town, one-stop place for resources and information</t>
  </si>
  <si>
    <t>The Bandshell. It's visible, has parking, it's a great place to hold events and concerts and it has an amazing view of our river valley. Winona doesn't use this space enough</t>
  </si>
  <si>
    <t>the library and senior center both have people of all ages and some come for friendship, some come for reading papers or books some for programs or other interest.</t>
  </si>
  <si>
    <t>The Blue Heron.  It serves sustainable good food, creates a community space, and links it to the arts.</t>
  </si>
  <si>
    <t>Bay state, pays the best in area, represents all blue collar workers</t>
  </si>
  <si>
    <t xml:space="preserve">Acoustic cafe- laid back, drink coffee/ eat &amp; catch up w/ friends or school work </t>
  </si>
  <si>
    <t>Winona Family YMCA</t>
  </si>
  <si>
    <t>Midtown Foods because they are community concerned and our only locally owned grocery facility.</t>
  </si>
  <si>
    <t>Blooming Grounds- great food but also works with local artists, supports local food, involved in community projects and even has projects of their own (I.e., the current coat rack outside their store)</t>
  </si>
  <si>
    <t xml:space="preserve">Port 507 because Winona doesn’t have much to do besides drink </t>
  </si>
  <si>
    <t>Gordie’s, unwilling to change</t>
  </si>
  <si>
    <t xml:space="preserve">Bluff Country Coop  They sell food grown by local farmers. </t>
  </si>
  <si>
    <t xml:space="preserve">Blooming grounds. Everyone is welcome,  immediately. </t>
  </si>
  <si>
    <t>Again, Blooming Grounds for all of the above reasons.  They support other local talent (musicians, crafters, photographers, artists) and bring people together.</t>
  </si>
  <si>
    <t>Winona State- young people and those wanting to learn</t>
  </si>
  <si>
    <t>Winona Health, it is nice to have community based healthcare.</t>
  </si>
  <si>
    <t>Places that treat there employees well. I love hearing story about people getting treated good and having good pay and bonuses.  Words travel, no one want to work for a place that don't pay good and treats there employee like a number.</t>
  </si>
  <si>
    <t>Bars. Winona is too much of a college town. Between downtown and landlords ripping everyone off that is my opinion.</t>
  </si>
  <si>
    <t xml:space="preserve">  Commercial businesses</t>
  </si>
  <si>
    <t>Island City - entertainment (music), art, community involvement</t>
  </si>
  <si>
    <t>WSU</t>
  </si>
  <si>
    <t>Fastenal founders and their support  for the arts  MMAM, GRSF, Beethoven Fest ,Cotter Schools, WSU</t>
  </si>
  <si>
    <t>Island city brewing because it is a large diverse group of people.</t>
  </si>
  <si>
    <t xml:space="preserve">Bloedows </t>
  </si>
  <si>
    <t xml:space="preserve">I think that blooming grounds best represents our community. It is a place that supports the community as much as they get supported. BG is always giving back by having small bands perform, local art on the walls, local artisans gifts for sale. </t>
  </si>
  <si>
    <t>Walmart - always busy with wide cross section of the community, thrifty like Winona, eclectic selections of stuff, some progress on sustainability.</t>
  </si>
  <si>
    <t xml:space="preserve">Blooming Grounds - A small business committee to building and enriching the community </t>
  </si>
  <si>
    <t>MMAM or Blue Heron</t>
  </si>
  <si>
    <t>Merchants Bank</t>
  </si>
  <si>
    <t>Winona Health-meets diverse needs, long history.</t>
  </si>
  <si>
    <t xml:space="preserve">Winona Health - I work there and takes care of  me and my community </t>
  </si>
  <si>
    <t xml:space="preserve">The bar culture is way too prominent but it does represent winona the longer I’m here </t>
  </si>
  <si>
    <t>No idea - there are a lot. For example, a lot of the small business are unique to the community. We also have WSU and 2 major local financial institutions (Merchants and WNB Financial), among others.</t>
  </si>
  <si>
    <t>Watkins products or Fastenal</t>
  </si>
  <si>
    <t>Midtown Foods. They take time to lead you to what you are looking for not just point the way.</t>
  </si>
  <si>
    <t xml:space="preserve">The Co-op represents local produce and an interest in caring for the environment which I see all over town. There’s a strong sense of community whenever j enter the store. </t>
  </si>
  <si>
    <t>I love the old Winona County Courthouse--it's a symphony in stone to democracy fashioned from local materials that beautifully harmonizes with the surrounding bluffs, was built for the ages, and expresses the faith of our forebears in us as self-governing citizens.</t>
  </si>
  <si>
    <t>Blue Heron Coddeehouse. A small business that attracts the best in our community. Qualtiy food, atmosphere.</t>
  </si>
  <si>
    <t>I THINK BOTH ACE AND MIDTOWN DO</t>
  </si>
  <si>
    <t>Must resist snarky and unproductive comments. Oh well, here's one: Chrysler dealer/ Motor Parts, where pickup truckers go for jacked up rides and louder exhausts</t>
  </si>
  <si>
    <t>Bar, auditorium</t>
  </si>
  <si>
    <t xml:space="preserve">Merchants </t>
  </si>
  <si>
    <t xml:space="preserve">Winona Health. Providers of quality health care. </t>
  </si>
  <si>
    <t>Yarnology / La Botique / Heart's Desire / Blooming Grounds - they all do a lot to create a destination to go to. I have friends from out of town who all know these businesses and make it a point to come to Winona because they are here.</t>
  </si>
  <si>
    <t xml:space="preserve">City Garage  It needs to be updated, just like most of the infrastructure </t>
  </si>
  <si>
    <t>Fleet farm. It's a one stop d.i.y. shop for farmers, landlords, and misfits.</t>
  </si>
  <si>
    <t>Fleet Farm</t>
  </si>
  <si>
    <t>Island City, the customer base and staff are all super friendly and they highlight the cities relationship with the river.</t>
  </si>
  <si>
    <t xml:space="preserve">Coffee shops, they are most prominent and a lot of college kids spend time there. </t>
  </si>
  <si>
    <t>COB-many folks get services there</t>
  </si>
  <si>
    <t>Blooming Grounds. It's a place where the community comes together.</t>
  </si>
  <si>
    <t xml:space="preserve">Bloedows, longevity, and always on top of the industry! </t>
  </si>
  <si>
    <t>Historical Society and our Schools.</t>
  </si>
  <si>
    <t>Winona State University - has had a strong impact on our community.  It generates revenue and brings fresh faces to the city annually.  It is also incredibly generous to the local community.</t>
  </si>
  <si>
    <t xml:space="preserve">The middle school, high school, and WK elementary best are the best representations because those three buildings are the most inclusive in their programming. Jefferson has programming that exclude individuals and Goodview demographics do not  represent Winona’s demographics </t>
  </si>
  <si>
    <t>Cotter.  Great school</t>
  </si>
  <si>
    <t xml:space="preserve">Cotter great values </t>
  </si>
  <si>
    <t>WSU --- diverse, equal opportunity, engaging, welcoming,   This is the Winona I experience.</t>
  </si>
  <si>
    <t>WSU, ita college town</t>
  </si>
  <si>
    <t>Cotter School system</t>
  </si>
  <si>
    <t>Winona State University.  WSU enriches our lives, even people who don’t realize it it. The City emphasis on the arts and outdoor year round activities is vital for our economic future. A huge drawback in these areas are lack of quality restaurants and a shabby downtown shopping area.</t>
  </si>
  <si>
    <t>Winona State University, because I'm studying here</t>
  </si>
  <si>
    <t>WSU.  The university in the center of town really affects the feel of the town.</t>
  </si>
  <si>
    <t>I don’t know</t>
  </si>
  <si>
    <t>Don't know</t>
  </si>
  <si>
    <t>There are many great diversity’s in Winona so not one place shares all of Winona has to represent</t>
  </si>
  <si>
    <t>Nothing anymore, this town has went down hill it caters to the rich, the collage kids, and the elderly.</t>
  </si>
  <si>
    <t xml:space="preserve">There isn’t just one place. There are 30 or more places or activities that draw wino and and visitors to our town. </t>
  </si>
  <si>
    <t>I don't think ONE place "best represents". I think Engage Winona wants to do good things and be progressive, but I think they quickly dismiss "old school Winona" ... the hunters, the river rats - - those that were the spirit that made this town appealing for ALL OF US. And now somehow they seem dismissed because they are not "strange" or "weird" or whatever that campaign was. Ugh...</t>
  </si>
  <si>
    <t>Can't define just one. The higher ed. institutions, the historic churches, the MMAM.</t>
  </si>
  <si>
    <t>So many! Can't choose.</t>
  </si>
  <si>
    <t xml:space="preserve">I don't know if Winona has a strong community. </t>
  </si>
  <si>
    <t xml:space="preserve">I haven’t been here long enough to know. Winona is difficult to understand for a new resident. I’m used to places with a little more advertising. Somehow word on events get out easier than here. I always seem to find out after the fact. </t>
  </si>
  <si>
    <t xml:space="preserve">There are too many to choose just one, but I suppose the historical society because it helps tell the story of the city. </t>
  </si>
  <si>
    <t>Many places in the area are well represented</t>
  </si>
  <si>
    <t>Have yet to see it. Winona has an identity crisis. Is it a college town, a river town, a tourist town? What is its attraction to drive outsiders in, to boost the economy.</t>
  </si>
  <si>
    <t>Unsure, new Winona resident.</t>
  </si>
  <si>
    <t>Really don't have one</t>
  </si>
  <si>
    <t xml:space="preserve">My neighborhood. A little bit of everybody lives here. </t>
  </si>
  <si>
    <t>Not so much a particular place but it certainly seems there are a lot of friendly people.  I also get a kick out of seeing Kosciusko on the school on Mankato.  He was quite  an interesting subject of study for me.</t>
  </si>
  <si>
    <t>I'm not sure if there is just one, and that might be a challenge for us as a community.  What is our center?</t>
  </si>
  <si>
    <t>This is a difficult question because I don't think any one place represents a community.  Winona is definitely known as a college town, but also as a center for arts.</t>
  </si>
  <si>
    <t xml:space="preserve">I’m struggling to answer this, I’ve found it personally very difficult to build community in Winona. </t>
  </si>
  <si>
    <t>Winona</t>
  </si>
  <si>
    <t>Churches</t>
  </si>
  <si>
    <t>None</t>
  </si>
  <si>
    <t>Lourdes Hall, antique, storied history, gorgeous, high potential..... No plan put forth as yet.</t>
  </si>
  <si>
    <t>The Winona community can get the news faster</t>
  </si>
  <si>
    <t>The first one</t>
  </si>
  <si>
    <t>mentioned something in downtown?</t>
  </si>
  <si>
    <t>type of business: restaurant/Bar - Retail - Other - Grocery</t>
  </si>
  <si>
    <t>In our survey, we asked, "If you visit one or more small locally-owned businesses, which ones?"</t>
  </si>
  <si>
    <t>B1</t>
  </si>
  <si>
    <t xml:space="preserve">Lost Oasis  </t>
  </si>
  <si>
    <t>O1</t>
  </si>
  <si>
    <t>Winona Days Hotel</t>
  </si>
  <si>
    <t>Mugsby</t>
  </si>
  <si>
    <t xml:space="preserve">Cha chis </t>
  </si>
  <si>
    <t>ZaZa's pub&amp;Pizzeria</t>
  </si>
  <si>
    <t>ChaChis</t>
  </si>
  <si>
    <t>Mangos</t>
  </si>
  <si>
    <t>R1</t>
  </si>
  <si>
    <t>Enterprise Rent-A-Car</t>
  </si>
  <si>
    <t xml:space="preserve">Hughes &amp; Hatcher   RTP Company  </t>
  </si>
  <si>
    <t>y</t>
  </si>
  <si>
    <t>B1, R1, O1</t>
  </si>
  <si>
    <t>Meya, yarnology, vet clinics, thrift shops, auto repair</t>
  </si>
  <si>
    <t>B1, O1</t>
  </si>
  <si>
    <t>pawn shop, various restaurants</t>
  </si>
  <si>
    <t>blooming grounds, jimmy jams, Nate &amp; alleys, Morgans jewelers</t>
  </si>
  <si>
    <t>B1, R1</t>
  </si>
  <si>
    <t>all of the downtown shops and restaurants. also mugby junction and bloedows</t>
  </si>
  <si>
    <t xml:space="preserve">If I am shopping the locally owned business I try to support are Mugby Junction, Blue Heron, Blooming Grounds, and Acoustic Cafe. </t>
  </si>
  <si>
    <t>Flower shop, Have HBCI</t>
  </si>
  <si>
    <t xml:space="preserve">I frequently visit most if not all of the businesses downtown as much as possible. I focus on shopping local for everything I am able to. </t>
  </si>
  <si>
    <t>G1</t>
  </si>
  <si>
    <t xml:space="preserve">Bluff Country Coop, Midtown Foods, </t>
  </si>
  <si>
    <t>R1, G1</t>
  </si>
  <si>
    <t>Coop, Ace Hardware</t>
  </si>
  <si>
    <t>R1, B1, O1</t>
  </si>
  <si>
    <t xml:space="preserve">Blooming Grounds, Bubs, Ocean Sushi, Island City Brewery, Acoustic Cafe, Pac N Mail, Winona Health Spa, Honey Blush Day Spa, Winona Ymca, Winona Visitor Center gift shop </t>
  </si>
  <si>
    <t xml:space="preserve">Wav Nutrition, Blooming Grounds, Benos, Green Thumb Artistry </t>
  </si>
  <si>
    <t>Island City Brewing Company is the most frequent. We also rely on Minnesota Conservatory for the Arts and MMAM.</t>
  </si>
  <si>
    <t>Y</t>
  </si>
  <si>
    <t xml:space="preserve">Benos, Nosh, insty prints their printing, Winona sand which company, paperback and pieces, pieces of the past, acoustic, blooming grounds, Winona 7, sliced, island city, sammys, Rocco’s, a lot of the downtown store fronts </t>
  </si>
  <si>
    <t>B1, R1, G1</t>
  </si>
  <si>
    <t>Coffee shops.  Midtown.  Rochester Fruit.  Aldi's.   Fleet Farm when I want to buy more guns, or pecans.  (I guess some of these are not locally owned.)</t>
  </si>
  <si>
    <t>B1, O1, G1</t>
  </si>
  <si>
    <t>Midtown Foods, Blooming Grounds, Jimmy Jams, Bluff country co-op, Anacabes.</t>
  </si>
  <si>
    <t>B1, R1, O1, G1</t>
  </si>
  <si>
    <t xml:space="preserve">Seversons, Anytime Fitness, Berggraffs Hardware, Winona Athletic Club, 929 Pub House, Bledows, Downtown Meats, Rochester Fruit, Whelan at Westfield </t>
  </si>
  <si>
    <t>B1, G1</t>
  </si>
  <si>
    <t>Midtown,  restaurants, meat market</t>
  </si>
  <si>
    <t>O1, R1, B1, G1</t>
  </si>
  <si>
    <t>Hair cut, restaurant, hardware, grocery store, coffee shopp.</t>
  </si>
  <si>
    <t>R1,G1</t>
  </si>
  <si>
    <t>Midtown, Target, Walmart, Hyvee, Hearts Desire, Ace, Engrav's, Taco Johns, Bronks</t>
  </si>
  <si>
    <t xml:space="preserve">Unlimited Nutrition </t>
  </si>
  <si>
    <t>The Loft</t>
  </si>
  <si>
    <t>R1, B1</t>
  </si>
  <si>
    <t>Blooming grounds, yarnology, mugby junction, Nosh, hunan garden, el patron</t>
  </si>
  <si>
    <t>Cha chi’s, blooming grounds, mugby, midtown, and more</t>
  </si>
  <si>
    <t>Mostly local restaurants like Blooming grounds.</t>
  </si>
  <si>
    <t xml:space="preserve">Mostly restaurants </t>
  </si>
  <si>
    <t>Coffee shops, restaurants, clothing, groceries, decor</t>
  </si>
  <si>
    <t xml:space="preserve">Acoustic cafe and blooming grounds </t>
  </si>
  <si>
    <t>Acoustic, ChaChis</t>
  </si>
  <si>
    <t>My partner loves Midtown, the Blue Heron</t>
  </si>
  <si>
    <t>Volkman Appliance,  Restored Blessings, Insty Prints, Extension Office, library, Bloedows</t>
  </si>
  <si>
    <t xml:space="preserve">Hearts desire </t>
  </si>
  <si>
    <t>Blooming grounds, ground round, mangos, pac and mail…</t>
  </si>
  <si>
    <t xml:space="preserve">Bluff Country Co-op, Paperback and Pieces Bookstore </t>
  </si>
  <si>
    <t>Winona Farmers Market</t>
  </si>
  <si>
    <t xml:space="preserve">Coffee shops. Restaurant </t>
  </si>
  <si>
    <t>Restaurants, blooming grounds, el patron, mangos, hearts desire, green thumb artistry</t>
  </si>
  <si>
    <t>Unlimited Nutrition, Heart's Desire, Blooming Grounds, Heirloom Seasonal Bistro, Cha Chi's, Mugby Junction, Nate &amp; Ally's, Flower's on Broaday, Nola's, Great Hunan, Nosh, Sapori di Sicilia, Main Square Salon</t>
  </si>
  <si>
    <t>Winona Farmers' Market, Bluff Country Co-op, Blooming Grounds, Heart's Desire, Great River Salon, Rusty Bucket, Grace Place, Orno Gifts, Nola's Flowers, Blue Heron, Green Thumb Artistry, La Boutique, Flowers on Broadway, Ace Hardware, MidTown Foods, HyVee, Acoustic Cafe, Beno's Deli, Boat House, Erbert &amp; Gerbert's, Signatures, Nosh</t>
  </si>
  <si>
    <t>Nostalja, Iron Bluff</t>
  </si>
  <si>
    <t>blooming grounds, orno gift and home, midtown</t>
  </si>
  <si>
    <t xml:space="preserve">Minnesota City Boat club, Bubs, el patron, miya japanese, morgans jewelers, midtown foods &amp; liquor, hyvee, aldi, target, walmart, blooming grounds, discount liquor, hwy 61 liquor, hearts desire, green thumb artistry, bluff country coop, island city, port 507, the brickyard, 929, </t>
  </si>
  <si>
    <t>co-op, rochester fruit, goodwill, etc, and yarnology</t>
  </si>
  <si>
    <t>coffee shops, restarants</t>
  </si>
  <si>
    <t xml:space="preserve">Bluff Country Co-op, Blooming Grounds, </t>
  </si>
  <si>
    <t>Black horse, el patron, Gilmore ave car wash, wellingtons, sliced, port 507, bubs, EB’s</t>
  </si>
  <si>
    <t>G1, R1, B1</t>
  </si>
  <si>
    <t>the Co-op, Blooming Grounds, Heirloom, Bloedow's</t>
  </si>
  <si>
    <t>Yarnology and NOSH</t>
  </si>
  <si>
    <t>Midtown Foods</t>
  </si>
  <si>
    <t>Blooming Grounds, Hearts Desire, Boat House, Pieces of the Past (hoping it will re-open), Restored Blessings, Green Thumb, Erberts &amp; Gerberts.</t>
  </si>
  <si>
    <t>Benos</t>
  </si>
  <si>
    <t>Orno, Yarnology, BG, Blue Heron, Acoustic, Midtown</t>
  </si>
  <si>
    <t>Jovy's store, local restaurants, Mugby Junction</t>
  </si>
  <si>
    <t xml:space="preserve">Liquor Stores, Restaurants, a few shops.  </t>
  </si>
  <si>
    <t xml:space="preserve">Bars, Restaurants, spas </t>
  </si>
  <si>
    <t xml:space="preserve">Rochester whole sale, heart’s desire </t>
  </si>
  <si>
    <t>EBs Corner, and several different restaurants.  Midtown Foods sometimes</t>
  </si>
  <si>
    <t>R1, G1, B1</t>
  </si>
  <si>
    <t>Hy-Vee, Walmart, Midtown, Sugarloaf Antiques, Fleet Farm, Menards, Ace Hardware, Goodwill, Subway, Taco Johns and Erbs.</t>
  </si>
  <si>
    <t>O1, G1, B1</t>
  </si>
  <si>
    <t>The hair salon sometimes, Midtown Market, Great Hunan, the co-op, Island City Vape shop, the donut place that closes at 3, sometimes the bars</t>
  </si>
  <si>
    <t xml:space="preserve">Holtains, yarnology, florist, </t>
  </si>
  <si>
    <t xml:space="preserve">Small owned restaurants in town. </t>
  </si>
  <si>
    <t>Hearts desire</t>
  </si>
  <si>
    <t>Adventure bikes</t>
  </si>
  <si>
    <t xml:space="preserve">Downtown shops </t>
  </si>
  <si>
    <t xml:space="preserve">River city outlet </t>
  </si>
  <si>
    <t>G1, B1, R1</t>
  </si>
  <si>
    <t>Midtown, mango’s, hearts desire</t>
  </si>
  <si>
    <t>R1, O1</t>
  </si>
  <si>
    <t>Green Thumb, DJs Clothing Warehouse, Natural Balance Massage</t>
  </si>
  <si>
    <t xml:space="preserve">Heart’s Desire </t>
  </si>
  <si>
    <t>Adventure Cycle and Ski  Bluff Country Co-op  Acoustic Cafe  Blooming Grounds  Beno's Deli</t>
  </si>
  <si>
    <t xml:space="preserve">Blooming grounds, boathouse, orno gifts, loft on third, green thumb </t>
  </si>
  <si>
    <t>Hearts Desire, Engraves, Pieces of the Past</t>
  </si>
  <si>
    <t>R1, G1,B1</t>
  </si>
  <si>
    <t>Chapter 2 Books  Rochester Wholesale Fruit  Downtown Meat Market  Rocco's  The Clothes Shop  Restored Blessings  Grace Place  Winona Feed, Seed &amp; More  Winona Family Restaurant  Cha Chi's  Mugby  Treasures Under Sugar Loaf  Art &amp; Sol</t>
  </si>
  <si>
    <t>Adventure Cycle and Ski, Food Coop</t>
  </si>
  <si>
    <t>B1, O1, R1</t>
  </si>
  <si>
    <t>Bloedow Bakery, JimmyJams, Paperbacks &amp; Pieces, Chapter 2</t>
  </si>
  <si>
    <t>Barbershop</t>
  </si>
  <si>
    <t xml:space="preserve">Coffee shops, many non-chain restaurants, Hearts Desire, Biergarten, Visitors Center, History Center, Nola's Flowers, Bloedow's, </t>
  </si>
  <si>
    <t>The Coop</t>
  </si>
  <si>
    <t>G1, R1</t>
  </si>
  <si>
    <t xml:space="preserve">LaBoutique, Midtown Foods, Holtan's, </t>
  </si>
  <si>
    <t>G1, B1</t>
  </si>
  <si>
    <t>Midtown, blooming grounds, mugby</t>
  </si>
  <si>
    <t>B1,O1</t>
  </si>
  <si>
    <t>Blooming Grounds, Blue Heron, Island City, Winona 7</t>
  </si>
  <si>
    <t>Blooming grounds. Yarnology. Blue Heron. Muggy Junction. Hearts Desire. Ace Hardware. . . .</t>
  </si>
  <si>
    <t>HCO, Midtown Foods, Hwy 61 Liquor, Nosh. Only "locally owned" I can think of.  A list of others would be helpful</t>
  </si>
  <si>
    <t>Island city brewing company, bubs, Jimmy jams, midtown, biergarten, and hearts desire</t>
  </si>
  <si>
    <t>Hearts Desire</t>
  </si>
  <si>
    <t>Island City Brewing, various local coffee shops and restaurants</t>
  </si>
  <si>
    <t>B1, G1, R1</t>
  </si>
  <si>
    <t xml:space="preserve">Blooming Grounds, co-op, Paperbacks and Pieces, Cha-chis, Rubio’s, </t>
  </si>
  <si>
    <t>BENOS, Grace Place, Acoustic, Blooming grounds, Winona sandwich co, mugby junction</t>
  </si>
  <si>
    <t>Pastry industry</t>
  </si>
  <si>
    <t>G1, R1, B1, O1</t>
  </si>
  <si>
    <t>Co-op, Orno Gift and Home, Mugby, Blooming Grounds, Green Thumb Artistry, Hearts Desire, Yarnology, Pet Medical</t>
  </si>
  <si>
    <t>Blooming Grounds, Green Thumb Artistry,  River City Grill, Island City, Rochester Wholesale Fruit</t>
  </si>
  <si>
    <t>Island City Brewing, Bloomg Grounds</t>
  </si>
  <si>
    <t>Love island city and Miya</t>
  </si>
  <si>
    <t>blooming grounds, midtown, beno's, co-op, kwik trip (various locations), green thumb, refinery, nate and ally's, nosh, heirloom seasonal bistro, blue heron, Mugby Junction, ace hardware (local?)</t>
  </si>
  <si>
    <t>B1,R1</t>
  </si>
  <si>
    <t>The Blue Heron, Burggraf's Ace Harware, Gerard's Small Engines</t>
  </si>
  <si>
    <t>Orno (Jovi's), Art &amp; Sol, the co-op, Bronk's, Acoustic Cafe, Mugby, Blooming Grounds, Miya Japanese Bistro, No Name Bar, Ocean Sushi</t>
  </si>
  <si>
    <t>G1, O1, B1</t>
  </si>
  <si>
    <t>Midtown Foods, Bluff Country Co-op, Winona 7, Miya's Restaurant, Acoustic Cafe</t>
  </si>
  <si>
    <t xml:space="preserve">Bluff Country Coop, Midtown Foods, Ace Hardware, Kendell Lumber &amp; Adventure Cycle &amp; Ski.  </t>
  </si>
  <si>
    <t>Bluff Country Coop, EL Patron, Island City Brewery</t>
  </si>
  <si>
    <t>G1, O1</t>
  </si>
  <si>
    <t>Mid town foods, downtown meat market, Rochester wholesale fruit, Severson oil.</t>
  </si>
  <si>
    <t>G1, B1, R1, O1</t>
  </si>
  <si>
    <t xml:space="preserve">Bluff Country Coop.   Blue Heron Cafe.   Blooming Grounds  Chapter Two  Uncle Gill’s barber shop  Ace hardware  </t>
  </si>
  <si>
    <t>B.C. Food Co-op, Nosh, Japanese Bistro, Blooming Grounds, Blue Heron, Adventure Cycle</t>
  </si>
  <si>
    <t>B1, G1,O1</t>
  </si>
  <si>
    <t xml:space="preserve">Blooming Grounds, Midtown Foods, iron bluff fitness </t>
  </si>
  <si>
    <t xml:space="preserve"> Boathouse, Nosh, Cha Chis, Ocean Sushi</t>
  </si>
  <si>
    <t>It would be easiest to list the businesses I do not frequent but Midtown HyVee Walmart target, hearts Desire, La Boutique, Blooming Grounds, Bubs, Miya, MMAM, WCHC, Walgreens, Co-Op, Movie theater, Banks, etc.</t>
  </si>
  <si>
    <t xml:space="preserve">Midtown, Green Thumb, many local restaurants, The Loft. </t>
  </si>
  <si>
    <t>R1,B1</t>
  </si>
  <si>
    <t>Harts Desire, green thumb, morgans, the loft, the cottage cupboard</t>
  </si>
  <si>
    <t>Midtown foods, Cha-Chi's, Beno's Deli, Blooming Grounds, Island City Brewing, Blue Heron Coffee Shop.</t>
  </si>
  <si>
    <t>Blooming grounds, WAV, acoustic</t>
  </si>
  <si>
    <t>DJs Savings surplus</t>
  </si>
  <si>
    <t xml:space="preserve">Bluff Country Co-op  Blue Heron  Yarnology  Heart's Desire  </t>
  </si>
  <si>
    <t>Loft on 3rd, Heart Desire</t>
  </si>
  <si>
    <t xml:space="preserve">Walmart, seversons, </t>
  </si>
  <si>
    <t xml:space="preserve">Blue Heron, Yarnology, Orno Gift and Home, Blooming Grounds, </t>
  </si>
  <si>
    <t xml:space="preserve">Hearts desire, blooming grounds, blue heron </t>
  </si>
  <si>
    <t>Mugby, Jimmy Jams, Acoustic Cafe, Blooming Grounds, Ed's, Broken World, Lake Island, etc.</t>
  </si>
  <si>
    <t>Beno's Deli. Jimmy Jam's Comics. Port 507. Heart's Desire. Acoustic Cafe. Island City Brewing. Blooming Grounds.</t>
  </si>
  <si>
    <t>Bluff County Coop, Hearts Desire</t>
  </si>
  <si>
    <t>R1, B1, G1</t>
  </si>
  <si>
    <t xml:space="preserve">Adventure cycle, island city, Orno, Sapporo di sicili, nosh, blue heron, co-op, </t>
  </si>
  <si>
    <t>Downtown restaurants</t>
  </si>
  <si>
    <t>Sammy's,  hearts desire, benos.</t>
  </si>
  <si>
    <t>Midtown, Downtown Meats, Rochester Wholesale Fruit Market.</t>
  </si>
  <si>
    <t>Mugbys Jovy Jeweley (Orno) Blooming Grounds Hearts Desire</t>
  </si>
  <si>
    <t>R1, O1, B1, G1</t>
  </si>
  <si>
    <t>Adventure cycle, credit unions and banks, Jovy’s rock shop, Blooming Grounds, Midtown</t>
  </si>
  <si>
    <t>Blooming Grounds  The Brickyard  Midtown  Bluff Country Co-op  Beno's  Sliced</t>
  </si>
  <si>
    <t xml:space="preserve">Hangers to hems, Nola’s flowers shop, heart’s desire, coop, acoustic, blue heron, Italian restaurant, Japanese restaurant. </t>
  </si>
  <si>
    <t>blooming grounds, midtown foods</t>
  </si>
  <si>
    <t>Restaurants downtown, hearts desire, orno, green thumb</t>
  </si>
  <si>
    <t xml:space="preserve">Adventure Bike  True Value   Midtown   Green Thumb  Roccos   El Patrone  </t>
  </si>
  <si>
    <t xml:space="preserve">B1, </t>
  </si>
  <si>
    <t>Blooming grounds, Blue heron, Ocean Sushi, Acoustic Cafe.</t>
  </si>
  <si>
    <t>B1, O1,G1</t>
  </si>
  <si>
    <t>Mostly restaurants, vet, grocery stores</t>
  </si>
  <si>
    <t>G1, B1, O1, R1</t>
  </si>
  <si>
    <t>Blue Heron--maybe once a week or once every two weeks for lunch.  The co-op, probably once a week.  We would love to do Ocean Sushi again, but don't want take out (COVID).  We haven't for a while, but the Grill is a popular spot. Tom's Lock when I need keys, Walnut Street Dental, Hardt's Music.  If we have the store here locally, I would check it out (alas we lost the Cinderella fabric store--our only option now is Walmart.  BOO). Paperbacks and Pieces, Jeanne Haedtke's massage office by HyVee, Volunteer Services Thrift Store, Grace Place Thrift Store...hmm.  That's enough for now.  And, of course, Midtown (and sometimes Rochester Fruit).</t>
  </si>
  <si>
    <t>Adventure cycle, island City brewery</t>
  </si>
  <si>
    <t>O1, B1, R1</t>
  </si>
  <si>
    <t>Island City, Sanborn, Hearts Desire, Acoustic, Mugby</t>
  </si>
  <si>
    <t xml:space="preserve">Bluff Country Co-op  Orno   Bloedows </t>
  </si>
  <si>
    <t>Fleet Farm, Menards, gas stations, Ace hardware,</t>
  </si>
  <si>
    <t>Mid-Town foods, Severson's gas</t>
  </si>
  <si>
    <t>Mainly restaurants and thrift stores.</t>
  </si>
  <si>
    <t>Jimmy Jams  El Patron  Orno</t>
  </si>
  <si>
    <t>Yarnology, Hearts Desire, Nosh,Heirloom Bistro, blooming Grounds,</t>
  </si>
  <si>
    <t>Alot of the ones downtown, too many to list</t>
  </si>
  <si>
    <t>Acoustic Cafe, Computer Dock</t>
  </si>
  <si>
    <t xml:space="preserve">Target, Walmart, Hyvee, Goodwill, Sugar Loaf Lane Boutique, The Refinery </t>
  </si>
  <si>
    <t>Mainstream, Midtown grocery, Restored Blessings , Grace place</t>
  </si>
  <si>
    <t>Blooming Grounds, Acoustic, oasis, Baby Bean, savings surplus and...more</t>
  </si>
  <si>
    <t xml:space="preserve">Orno, the Loft, Green Thumb, the Refinery, Blooming Grounds, Rocco’s </t>
  </si>
  <si>
    <t>Blooming Grounds, farmer's market, art and sol</t>
  </si>
  <si>
    <t>Orno gifts (Jovy Rocky), Benos, Bluff Country Co-Op, Nate and Ally's, Nosh</t>
  </si>
  <si>
    <t>Heart's Desire. Blooming Grounds. Nosh. Heirloom Seasonal Bistro. Blue Heron.  The Co-op. Engrav's</t>
  </si>
  <si>
    <t>Blue Heron coffeehouse, Orno Homegoods, Yarnology, Nostaljia Salon, Mugby</t>
  </si>
  <si>
    <t>G1, R1, O1</t>
  </si>
  <si>
    <t>Bluff Country Coop, Blue Heron, Blooming Grounds, thrift shops, Hearts Desire, Winona History center</t>
  </si>
  <si>
    <t>Co-op, cafes</t>
  </si>
  <si>
    <t>R1, B1,</t>
  </si>
  <si>
    <t>Hearts desire, acoustic cafe, loft, plant store</t>
  </si>
  <si>
    <t>O1, B1</t>
  </si>
  <si>
    <t xml:space="preserve">Muddy Waters Yoga   Blooming grounds </t>
  </si>
  <si>
    <t>Midtown, rochester fruit, downtown meat market</t>
  </si>
  <si>
    <t>Iron Bluff fitness, hearts Desire, Wellingtons, Bubs</t>
  </si>
  <si>
    <t>Thrift stores</t>
  </si>
  <si>
    <t>Bluff Coop, Blooming Grounds, midtown</t>
  </si>
  <si>
    <t>YG1, R1, B1, O1</t>
  </si>
  <si>
    <t>Bluff country coop; Heart’s Desire; Heirloom; Mugby; Pet Medical Center; Blue Heron;</t>
  </si>
  <si>
    <t>Midtown, Mugby, Engravs, Motor Parts, Angst Auto, Hearts Desire, Blue Heron, Kendell Lumber, KwikTrip Infinity wellness Animal companion</t>
  </si>
  <si>
    <t xml:space="preserve">Orno   Acoustic cafe  Nosh  Coop  Feed and seed   Bronks  Insty prints  Blooming grounds  Japanese bistro on 3rd  Baby bean  Kid sport   </t>
  </si>
  <si>
    <t xml:space="preserve">R1, B1, </t>
  </si>
  <si>
    <t>Orno, Blue Heron, Blooming Grounds, Mugby Junction, Acoustic Cafe, Ocean Sushi, Miya Japanese, Curiositie House, Beno's</t>
  </si>
  <si>
    <t>Finders Keepers, The Rusty Bucket, etc.</t>
  </si>
  <si>
    <t>Rochester fruit market  Blooming grounds  Bloedow  Midtown</t>
  </si>
  <si>
    <t>Bluff Country Co-op, Orno Home and Gift, Heirloom Seasonal Bistro, Midtown Foods</t>
  </si>
  <si>
    <t>G1, B1, O1</t>
  </si>
  <si>
    <t>Midtown, Food Co-op, local restaurants, hair salons, florist, Bloedow's.  A few local shops but not as much because of pandemic.</t>
  </si>
  <si>
    <t>Hearts desire; Orno gifts, Art and Sol; green thumb artistry</t>
  </si>
  <si>
    <t>B1,G1, R1, O1</t>
  </si>
  <si>
    <t xml:space="preserve">Blooming Grounds, Blue Heron, Bluff Country Co-op, Rochester Wholesale, Dharma River/Manitou, Ace Hardware, Nola's, Green Thumb Artistry, Nosh, Affinity, Ellie Family Services, Midtown Grocery, </t>
  </si>
  <si>
    <t>Urban shoetique,Hearts Desire,Loft on Third</t>
  </si>
  <si>
    <t>Blooming Grounds; Bluff Country Coop</t>
  </si>
  <si>
    <t>Island city, boutiques, plant stores, nate and alys</t>
  </si>
  <si>
    <t>Restaurants</t>
  </si>
  <si>
    <t>Paperbacks &amp; Pieces, Burgraff's Ace Hardware, Sammy's Pizza, Wellington's, Anacabe's, Brewski's</t>
  </si>
  <si>
    <t xml:space="preserve">The Loft, Cha Chi's, Miya Japanese, Erberts &amp; Gerberts, Jimmy Jams, </t>
  </si>
  <si>
    <t>Paperbacks and Pieces, Green Thumb Artistry, Blooming Grounds, Nate and Ally's, Sammy's Pizza, Rocco's, Heart's Desire, Pet Medical Center, Dahl Automotive (used to be a bit more, pre-pandemic)</t>
  </si>
  <si>
    <t>Blooming grounds, mugby junction, jimmy jams, cha chi's, Nate + allys</t>
  </si>
  <si>
    <t xml:space="preserve">Hardts music, pac and mail, saving surplus, fidget store, Anacabes and cha chi’s. Occasionally other downtown stores as needed. Mainstream too. </t>
  </si>
  <si>
    <t>B1, G1, O1</t>
  </si>
  <si>
    <t>Nosh, Kwik Trip, Midtown Foods, Blooming Grounds, Blue Heron, Acoustic, Benos, Wesley UMC, Hyvee, Winona Volunteer Services, WKM properties, Theis Printing, Food Coop, Hawkins Ash, WCHS, etc.</t>
  </si>
  <si>
    <t>Hearts desire, Mubgy Junction,  Yarnology</t>
  </si>
  <si>
    <t xml:space="preserve">Coop, downtown meat market, midtown occasionally </t>
  </si>
  <si>
    <t>Mugby Junction, Midtown Foods, Bronks, various restaurants</t>
  </si>
  <si>
    <t xml:space="preserve">Acoustic, blooming grounds, refinery Co, midtown, hearts desire </t>
  </si>
  <si>
    <t xml:space="preserve">Too many to list. Try to shop small local for everything I need and gifts. </t>
  </si>
  <si>
    <t>Blue heron, or no, heirloom, coop, green thumb artistry</t>
  </si>
  <si>
    <t xml:space="preserve">Boathouse restaurant </t>
  </si>
  <si>
    <t xml:space="preserve">Orno Gift + Home, Blue Heron, Nosh, Anthem Skatepark, The Boathouse </t>
  </si>
  <si>
    <t>G1, O1, B1, R1</t>
  </si>
  <si>
    <t>Midtown,  Sinclair,  Blooming grounds, Bubs, acoustic, Bremer, Altra, dollar tree, sports and spine, nate and ally,</t>
  </si>
  <si>
    <t>Orno, Bluff Country Co-op, Midtown, Blooming Grounds, Blue Heron, Bronks, many others.</t>
  </si>
  <si>
    <t>Local hardware facility.</t>
  </si>
  <si>
    <t>Midtown Foods, Yarnology, Orno, Nate &amp; Ally's, Merchants Bank, Blooming Grounds, Beno's Deli, Bub's, Heart's Desire, Hardt's Music, Saphori di Sicilia</t>
  </si>
  <si>
    <t>The Co-op  Paperback Books  Grace Place  Restored Blessings  Winona Feed Seed &amp; More</t>
  </si>
  <si>
    <t>Chapter Two and Paperbacks and Pieces (bookstores) Jovy Rocky's shop, Bronk's Garden Center, Heart's Desire, La Boutique, Blue Heron Cafe, Blooming Grounds Cafe</t>
  </si>
  <si>
    <t>G1, R1,B1</t>
  </si>
  <si>
    <t>Bluff Country Co-op, Midtown Foods, Hi-Vee, Aldi's, Target, Fleet Fram, Menards, Bakers Shoes, Computer Doc, Blooming Grounds Coffeehouse, Blue Heron, the Boathouse, Nosh Scratch Kitchen, Miya Restaurant, El Patron, Mugby Junction-- too many others to list!</t>
  </si>
  <si>
    <t>Goodwill, Sugarload Antiques, Hearts Desire, SugarLoad Lane, and Grace Place</t>
  </si>
  <si>
    <t>R1, O1, B1</t>
  </si>
  <si>
    <t xml:space="preserve">Grace place, winona volunteer services, Sliced, winona sandwich company, warp zone </t>
  </si>
  <si>
    <t>Yarnology, Orno, jimmy Jams, Hearts Desire, Green Thumb Artistry, Baker’s Shoes, Hearts Music, Great River Shakespeare Gift Shop</t>
  </si>
  <si>
    <t>Jovy's shop, Bloedoes, Acoustic, Mugby, 2nd st books, yarnology, Nolas</t>
  </si>
  <si>
    <t>Farmers market  Bluff coop kfc</t>
  </si>
  <si>
    <t>Bluff Country Co-op, Acoustic Cafe, Blooming Grounds, Blue Heron, Burgraff's Hardware, Sapori di Sicilia</t>
  </si>
  <si>
    <t>Mostly restaurants (Blooming Ground, Blue Heron, Winona Sandwich Shop, Rocco's Pizza, Nosh, Sapori, 929 Beer House, Acoustic Cafe, Wellingtons, Ocean Sushi, Great Hunan, Signature's, El Patron, and Winona Family), Yarnology, Heart's Desire, Bloedow, Don's Doors, Winona 7 Theatres, Island City Brewing, Beer Garden, etc.</t>
  </si>
  <si>
    <t>Places to eat, big box stores, grocery stores, gas stations</t>
  </si>
  <si>
    <t>Bluff Country Co-op, Yarnology, Orno, Blue Heron, Blooming Grounds, Chapter 2 Books, Mya, Nosh, Green Thumb Artistry</t>
  </si>
  <si>
    <t xml:space="preserve">Bars, restaurants, midtown, </t>
  </si>
  <si>
    <t>Midtown, Mugby</t>
  </si>
  <si>
    <t xml:space="preserve">Restaurants yarnology target </t>
  </si>
  <si>
    <t>Engravs  Miya Japanese  Boutiques  Nate and Allis  Blue Heron</t>
  </si>
  <si>
    <t>R1, O1, B1,</t>
  </si>
  <si>
    <t>Just purchased garage doors from Don's, Refrigerator from Volkmans, plumbing services from Boomers, Solar from Winona Renewables, flooring from Kendalls and visit FleetFarm and Menards regularly.  Sunday is Ocean Sushi day.  Wednesday is YMCA racquetball.  Looking forward to more access with Covid easing up but it seems we have a lot of people who are not interested in vaccines so it may be quite a while.  Definitely enjoy, Island City, Boat House and Nosh.  Working our way around the others.  We could use more soccer.  Perhaps a youth tournament in the future?</t>
  </si>
  <si>
    <t>Bluff Country Coop  Blue Heron Coffeehouse  Blooming Grounds  Rocco's Pizza  Midtown Foods  Volkman's Garage  Speltz Auto Center/Towing  Winona Veterinary Hospital  Vail Chiropractic</t>
  </si>
  <si>
    <t>Eating establishments and retailers.</t>
  </si>
  <si>
    <t>G1,B1</t>
  </si>
  <si>
    <t>bluff country coop  midtown foods  blue heron cafe</t>
  </si>
  <si>
    <t>ACE HARDWARE AND MIDTOWN</t>
  </si>
  <si>
    <t>B1, G1, O1, R1</t>
  </si>
  <si>
    <t>Blooming Grounds, Midtown Foods, Pet Medical Center, Merchants Bank, Rochester Wholesale Fruit, Bluff Country Co-op, Ocean Sushi, Nate &amp; Ally's, Curiosity Tea House, Hearts Desire, La Boutique, Nola's, Flowers on Broadway, Bloedow's</t>
  </si>
  <si>
    <t>Bluff Country Co-op, Blue Heron, Mugby Junction, Blooming Grounds, Chapter Two Books, Infinity</t>
  </si>
  <si>
    <t>MidTown Foods, Acustic Cafe, Hearts Desire, Bledows, Benos, Mugby Junction.  Less often - Rochester Wholesale, Farmers market, Yarn shop, MAMM</t>
  </si>
  <si>
    <t xml:space="preserve">Food/drink places—heirloom, Miya, ocean sushi, Nosh, blue heron  Bluff county coop   Midtown  Yarnology   Or no  No name bar  MMAM   History center  Chapter 2  Nola  Sapori  Green thumb    </t>
  </si>
  <si>
    <t>Co-op  Midtown Foods  Yarnology  Orno  Island City  Acoustic  Blooming Grounds  Jimmy Jams  No Name Bar  ...</t>
  </si>
  <si>
    <t xml:space="preserve">Midtown  Winona National  Ace Hardware  Alley and Nate’s  Sugar Loaf Ford  Culver’s  Blooming Grounds  Sliced  Paperback Exchange  </t>
  </si>
  <si>
    <t>Midtown  Foods  Bluff Country Coop  Farmers Market  Blue Heron  Nosh  Blooming Grounds  Morgan's  Nola's   Great Hunan  Volkman's  Ace  Balance Wellness  Rochester Wholesale Fruit  Bronk's  Lakeview Drive-In  Bloedow's  Books &amp; Pieces  Heart's Desire  Holtan's</t>
  </si>
  <si>
    <t>Our family makes it a point to shop local whenever possible; i.e., Burggraf Hardware instead of Menard's, etc.  We patronize Orno, Yarnology, Pet Medical Center, Green Thumb Artistry, the Blue Heron, Engrav's, and many others.</t>
  </si>
  <si>
    <t>Treasures Under Sugar Loaf, The Refinery, Midtown Foods, Blooming Grounds, Cha-Chi’s</t>
  </si>
  <si>
    <t>Locally owned eating places downtown (Bub's, Acustic, Blooming Grounds), Heart's Desire, Midtown Foods.</t>
  </si>
  <si>
    <t>bars and restaurants.   rochester fruit, bladows.</t>
  </si>
  <si>
    <t>Adventure Cycle and Ski</t>
  </si>
  <si>
    <t>Jimmy Jams, Hardt's Music, Coffee shops (Blooming Grounds, BG Express, Lost Oasis), Grace Place, History Center &amp; MMAM Gift Shops</t>
  </si>
  <si>
    <t>Goodwill,volunteer clothes shop,grace place,aldies,hyvee,ladies,, tree,nat and allies ice cream,Lakeview rootbeer place,sugarloaf antiques,books farden</t>
  </si>
  <si>
    <t>Quality Vac and Sew, Paperback and Pieces, Happy Hounds Grooming, Culvers, Mangos.</t>
  </si>
  <si>
    <t>Orno, Green Thumb Artistry, Blooming Ground</t>
  </si>
  <si>
    <t xml:space="preserve">Resturants bars. Shops. </t>
  </si>
  <si>
    <t>Sammy’s Pizza  929  Blooming Grounds  Midtown Foods  El Patron</t>
  </si>
  <si>
    <t>Island City, Bubs, Bridges, liquor stores, Midtown, Cha Chis</t>
  </si>
  <si>
    <t>Midtown foods, Co-op, Walgreens (Signatures - before the pandemic).</t>
  </si>
  <si>
    <t xml:space="preserve">Coop, downtown shops and boutiques, restaurants </t>
  </si>
  <si>
    <t>R1, B1, G1, O1</t>
  </si>
  <si>
    <t>Downtown...as many as I can.</t>
  </si>
  <si>
    <t>Grocery stores, Hearts Desire, clothing stores(both)</t>
  </si>
  <si>
    <t>Rochester Produce, Midtown Foods, Bluff Co-op, downtown restaurants, jewelry and gift shops, hardware store</t>
  </si>
  <si>
    <t>Bluff Country Coop, Blue Heron, Hy-Vee, Ace Hardware, Menards, Fleet Farm, Target, other food establishments</t>
  </si>
  <si>
    <t>Midtown Market and coffee shops</t>
  </si>
  <si>
    <t>media company</t>
  </si>
  <si>
    <t>Midtown, Hy-Vee, Goodwill, Grace Place, Clothing Store, Rochester Fruit, Freedom,  Italian Restaurant at Main</t>
  </si>
  <si>
    <t xml:space="preserve">From restaurants to retail, we try to support all that we can.   Shoetique, Adventure Cycle, (Sole Sports when it was here), Yarnology, Ace hardware, City Meats, Blue Heron, Nosh, Blooming Grounds, Bubs, Island City, Jovy Rocky, Main Stream, Chapt. 2, etc. </t>
  </si>
  <si>
    <t>O1, R1</t>
  </si>
  <si>
    <t>Movie theaters, convenience stores,</t>
  </si>
  <si>
    <t>Hearts desire, restaurants, many of the down town shops, mechanics, plumbing, elctrical</t>
  </si>
  <si>
    <t>I go on a weekly thrift shop circuit.  Grace Place, Volunteer Services, Restored Blessings and Goodwill.  There are a few more consignment/thrift shops I havn't added to my list but intend to.  :)</t>
  </si>
  <si>
    <t>Island city</t>
  </si>
  <si>
    <t>Winona Marina  Acoustic Cafe  The Grill  River City Restaurant   Volkmans Appliance</t>
  </si>
  <si>
    <t>Jimmy Jams, Nate &amp; Ally's, Acoustic Cafe, Blooming Grounds, Miya</t>
  </si>
  <si>
    <t>Blooming grounds, green thumb artistry, Nosh, orno gifts, Ed’s, adventure cycle, the loft on third</t>
  </si>
  <si>
    <t>Brooks, Bike shop, downtown restaurants, Ace Hardware</t>
  </si>
  <si>
    <t>Bluff Country Coop, Hardt's Music, Ace Auto, Ace Hardware, Various restaurants</t>
  </si>
  <si>
    <t>Blue Heron and Bluff Country CO-OP</t>
  </si>
  <si>
    <t xml:space="preserve">Not sure how frequent is defined but I like La  Boutique and Heart’s Desire </t>
  </si>
  <si>
    <t xml:space="preserve">Locally owned bars, restaurants and grocery. Each and ever one is locally owned </t>
  </si>
  <si>
    <t>Blue Heron, Blooming Grounds, Midtown, Hearts Desire, Bubs, Nosh, CEC, Ace, Kwik Trip, Peter's Biergarten... And more</t>
  </si>
  <si>
    <t>Blue heron, coop</t>
  </si>
  <si>
    <t xml:space="preserve">Midtown, the loft, coffee shops, all restaurants, schools </t>
  </si>
  <si>
    <t xml:space="preserve">LaBoutique / Blooming Grounds / Morgan's / Heart's Desire / dentists / restaurants / haircuts / banking </t>
  </si>
  <si>
    <t>Island City, various restaurants</t>
  </si>
  <si>
    <t xml:space="preserve">Blue Heron, Hearts Desire, Atlas Massage, Midtown Foods, Blooming Grounds, Island City Brewery </t>
  </si>
  <si>
    <t xml:space="preserve">Heart’s desire   Morgan’s jewelry </t>
  </si>
  <si>
    <t>Warpzone, hearts desire, lots of the downtown shops.</t>
  </si>
  <si>
    <t xml:space="preserve">Acoustic, blooming grounds, loft, bronks </t>
  </si>
  <si>
    <t>Grace Place, refinery Co, paperbacks and pieces, many restaurants, Bloedows, blooming grounds, mugby junction, Dahl, audio designs, and the list goes on</t>
  </si>
  <si>
    <t xml:space="preserve">Orno, Heart’s desire, Midtown </t>
  </si>
  <si>
    <t xml:space="preserve">jimmy jams  mainstream  local bars  </t>
  </si>
  <si>
    <t>Bloedohs</t>
  </si>
  <si>
    <t xml:space="preserve">Rusty bucket, baby bean, savings surplus </t>
  </si>
  <si>
    <t>G1, B1,R1</t>
  </si>
  <si>
    <t>Co-op, Mugby Junction, Blooming Grounds. Acoustic cafe, Miya, Blue Heron, Nosh, Rochester Wholesale Fruit, Nate&amp;Allys, Hearts Desire, Companion Animal, Pet Medical, Sugarloaf Antiques, yarnology, Loft on Third, Bluffview Quilt Shop, Midtown Foods, Benos Deli, Bub’s, Green Thumb artistry, Adventure Cycle, Winona Agency, Mattresses and More, 5th Street Liquor, Burgraffs Ace, Flowers on Broadway, Kendall lumber, 929 Bar and grill, Winona Feed and Seed</t>
  </si>
  <si>
    <t>Midtown Foods, Blooming Grounds, Benos, Grace Place, Hearts Desire, Great Hunan, Mugby Junction, Bloedows, Nate &amp; Allies, etc.</t>
  </si>
  <si>
    <t>Co-op, Blue Heron, No name bar, Midtown, Adventure Cycle &amp; Ski, MMAM, Polish Museum</t>
  </si>
  <si>
    <t xml:space="preserve">Blooming grounds, Mugby Junction, Blue Heron, Green Thumb Artistry, Bubs, </t>
  </si>
  <si>
    <t>Acoustic, blooming grounds, hearts desire, Rubios, el Parton, co-op, midtown, etc</t>
  </si>
  <si>
    <t xml:space="preserve">Co-op and other downtown shops and restaurants. </t>
  </si>
  <si>
    <t xml:space="preserve">Midtown </t>
  </si>
  <si>
    <t xml:space="preserve">Coffee shops, restaurants, retail, ect. </t>
  </si>
  <si>
    <t>Nate n allys</t>
  </si>
  <si>
    <t>Adventure cycle and ski</t>
  </si>
  <si>
    <t>Blooming grounds  Beno’s  Midtown</t>
  </si>
  <si>
    <t>Restaurants and boutiques mainly</t>
  </si>
  <si>
    <t>Blooming Grounds,</t>
  </si>
  <si>
    <t>Co-OP, farmers market, Rochester wholesale, fleet farm, island city brewery, Ed's no-name bar. Kwick trip, midtown foods.</t>
  </si>
  <si>
    <t xml:space="preserve">Blooming Grounds, Brewski’s, Nosh, Signatures, ACE, trades. </t>
  </si>
  <si>
    <t>Mugby Junction, Co-op, Winona Counseling clinic</t>
  </si>
  <si>
    <t>O1, B1, G1</t>
  </si>
  <si>
    <t>Winona Farmers Market, ORNO, Peter's Biergarten, Island City Brewery, Blooming Grounds, Bluff Country Co-op, Heirloom Bistro, Riverside Salon, Infinity Chiropractic, No Name Bar, Broken World Records, MiYa, Mugby Junction, Nate &amp; Alleys</t>
  </si>
  <si>
    <t xml:space="preserve">Green thumb artistry, Erbert and gerberts. </t>
  </si>
  <si>
    <t>Hearts Desire, Yarnology, Bakers</t>
  </si>
  <si>
    <t>Groceries, boutiques, liquor stores, banks, restaurants, hardware stores, etc..just about all categories</t>
  </si>
  <si>
    <t xml:space="preserve">Orno. Midtown. Co-op. Chapter 2 books. </t>
  </si>
  <si>
    <t>Rusty Bucket, Winona Mall, Whalens, Acoustic, Nosh</t>
  </si>
  <si>
    <t>Blooming grounds, hearts desire, other downtown shops, heirloom bistro, sliced, movie theater, sapori.</t>
  </si>
  <si>
    <t>coffee shops, flower shops, bakery</t>
  </si>
  <si>
    <t xml:space="preserve">Nate abs Ally’s </t>
  </si>
  <si>
    <t xml:space="preserve"> Blooming Grounds, Heirloom Bistro, Nosh, salons, and Hearts Desire</t>
  </si>
  <si>
    <t>Solvay Composite Materials  Walmart Supercenter  Verizon</t>
  </si>
  <si>
    <t>Blooming grounds Jimmy Jams</t>
  </si>
  <si>
    <t>Jimmy Jams Comics, Winona Sandwich, Island City Brewery</t>
  </si>
  <si>
    <t>Orno, ICBC, Blooming Grounds, Green Thumb, Nola's Flowers, Ed's No Name, Prairie Moon Nursery</t>
  </si>
  <si>
    <t>Blooming Grounds, Crystal store, Blue Heron, Acoustic Cafe, Island City, Lucky's, Port, Gabby's</t>
  </si>
  <si>
    <t xml:space="preserve">Unlimited nutrition, midtown foods, blooming grounds, acoustic, </t>
  </si>
  <si>
    <t>Blooming Grounds, Orno, El Patron, pretty much all the downtown stores and areas!</t>
  </si>
  <si>
    <t>Orno, Green Thumb Artistry, Blue Heron, Blooming Grounds, Island City, Mugby Junction</t>
  </si>
  <si>
    <t>Blooming Grounds, Nosh, Rubios, Signatures</t>
  </si>
  <si>
    <t>Blooming grounds, Mugby J, Shops on 3rd</t>
  </si>
  <si>
    <t>Restaurants and specialty shops.</t>
  </si>
  <si>
    <t xml:space="preserve">Mugby Junction   Blooming Grounds   Orno   Baby Bean   Ocean Sushi   No Name Bar   Bluffview Coop   Blue Heron   </t>
  </si>
  <si>
    <t xml:space="preserve">Ace, ALDI, midtown </t>
  </si>
  <si>
    <t>Orno, Blooming Grounds, chapter 2 books</t>
  </si>
  <si>
    <t>Several restaurants &amp; coffee houses  Midtown foods  Bluff Country Co op  Hearts Desire</t>
  </si>
  <si>
    <t>Blooming grounds</t>
  </si>
  <si>
    <t>Thrift / antique stores; downtown -- Heart's Desire; Rochester Fruit; Bluffview Co-op; local artist gift shop</t>
  </si>
  <si>
    <t>Bluff Country Coop; Midtown Foods; Orno Gift &amp; Home; Blooming Grounds; Blue Heron</t>
  </si>
  <si>
    <t>Orno, Blue Heron, Nosh, Bluff Country Coop, Heirloom Bistro</t>
  </si>
  <si>
    <t>grocery   gas station</t>
  </si>
  <si>
    <t xml:space="preserve">Blooming Grounds  Miya  Orno   Hearts Desire  </t>
  </si>
  <si>
    <t xml:space="preserve">Co-op, jimmy jams, Rocco's, no name bar, </t>
  </si>
  <si>
    <t>Coop food store, Book stores, tarJay, Wally world  Caribou and Culvers, also hospital cafe dining</t>
  </si>
  <si>
    <t xml:space="preserve">Midtown, Bledos, paperback and pieces, vape place on 4th, blooming grounds, ocean sushi, family restaurant, Sugarloaf treasures, Winona pizza, ronzo, Nate and Ally's, </t>
  </si>
  <si>
    <t>co-op, sliced, heart's desire, adventure cycle &amp; ski</t>
  </si>
  <si>
    <t xml:space="preserve">Downtown. Mostly restaurants and coffee shops. Rochester Wholesale. Acoustic Café. Blooming Grounds. Midtown Foods. </t>
  </si>
  <si>
    <t>Coffee houses, restaurants, bars, the co-op grocery store</t>
  </si>
  <si>
    <t>Co-op/farmers, locally owned gift shops, locally owned restaurants, we also use a number of locally owned service organizations</t>
  </si>
  <si>
    <t xml:space="preserve">Coffee shop </t>
  </si>
  <si>
    <t>Mostly restaurants, Nosh, Cha-chis, Blue Heron, Mugby, Blooming Grounds</t>
  </si>
  <si>
    <t xml:space="preserve">midtown  and  hyvee, walgreens, </t>
  </si>
  <si>
    <t xml:space="preserve">Y </t>
  </si>
  <si>
    <t>Jimmy Jams, Warp Zone, Nate &amp; Ally’s</t>
  </si>
  <si>
    <t xml:space="preserve">R1, O1, G1, </t>
  </si>
  <si>
    <t>Orno, Farmer's Market, Winona 7, Bluff Country Co-op, Morgan's Jewlers</t>
  </si>
  <si>
    <t>N/A</t>
  </si>
  <si>
    <t>Na</t>
  </si>
  <si>
    <t>Too expensive</t>
  </si>
  <si>
    <t>To numerous to list…</t>
  </si>
  <si>
    <t>N0</t>
  </si>
  <si>
    <t>rte</t>
  </si>
  <si>
    <t>Strong Life</t>
  </si>
  <si>
    <t>na</t>
  </si>
  <si>
    <t>I would frequent more locally owned shops if they provided easier access for disabled and sitting/resting spots to give legs and back some relief so I can continue shopping.</t>
  </si>
  <si>
    <t>Some special businesses</t>
  </si>
  <si>
    <t>Some characteristic enterprises</t>
  </si>
  <si>
    <t>AD</t>
  </si>
  <si>
    <t>Don't because they are barely open</t>
  </si>
  <si>
    <t>Too many to list</t>
  </si>
  <si>
    <t>I'm not going anywhere yet</t>
  </si>
  <si>
    <t>Won't study very busy</t>
  </si>
  <si>
    <t>monopoly</t>
  </si>
  <si>
    <t>I don't know</t>
  </si>
  <si>
    <t xml:space="preserve">The ones I need to visit at any particular time.  </t>
  </si>
  <si>
    <t>I'm the best one</t>
  </si>
  <si>
    <t>In your opinion, how is the City of Winona doing in each of these areas right now? (ten topics listed)</t>
  </si>
  <si>
    <t>There needs to be more restrictions on rent for housing or apartments. It is difficult as a family to find a house to rent that isnt my entire paycheck. Build student housing and leave residential houses to families.</t>
  </si>
  <si>
    <t>We need more owner occupied entry level housing.  Extend Louisa St from 3rd St to Hwy 61 with an overpass over the RR tracks.  Complete the Riverfront back trail to the east of downtown and add more near the river. a</t>
  </si>
  <si>
    <t>Housing for low income needs improving. There needs to be more done for  homeless people.Too bad the Cultural &amp; Arts position was eliminated.</t>
  </si>
  <si>
    <t xml:space="preserve">Winona needs to have more housing and job opportunities for people that have a bad background, felonies and bad credit. Also it would be wonderful to see more chemical dependency places such as meetings, halfway houses for men and women, and/or inpatient treatment centers. More places to do different activities such as doing art projects, learning poetry, pottery classes, etc... </t>
  </si>
  <si>
    <t>Winona has long struggled with historic preservation in my option. Projects like the Latsch Building are a breath of fresh air, but we need to do more! Land use is a perennial problem (land locked) and with all the senior housing that has been and continues to be built, I believe we are going to face a housing glut in 15-20 years. Need to do more to reclaim core neighborhoods now that so many rental properties are going up for sale.</t>
  </si>
  <si>
    <t>Most new housing seems to be apartments, which don't build equity for residents like condos or houses.</t>
  </si>
  <si>
    <t>I am dismayed by the fact that so little adequate and appropriate rental housing for families or new community members exists.  Too many homes in the city center have been relegated to overcrowded, substandard student housing rather than preserved as lower cost single dwellings or duplexes for families with children.  Too much reliance by students on driving cars; too few actual apartments for students and too few homes for families.  This is decimating the city core, along with the city's acquiescence to whatever rich businesspeople want to tear down to replace with tacky buildings.</t>
  </si>
  <si>
    <t xml:space="preserve">Very lacking in forward thinking leadership. Seems like they prefer the status quo. Too many dumpy rentals not enough housing to attract families. </t>
  </si>
  <si>
    <t>Too many apartments complexes up ! This town is to small for all this</t>
  </si>
  <si>
    <t>It is absurd to follow with developing the parking lot behind the theater into a hotel. Winona need more affordable housing for families, individuals and seniors.</t>
  </si>
  <si>
    <t>We need more affordable housing.</t>
  </si>
  <si>
    <t>transportation - T-buses need to run Monday through Sunday</t>
  </si>
  <si>
    <t>Transportation for disabled is poor</t>
  </si>
  <si>
    <t>Street improvements needed</t>
  </si>
  <si>
    <t>Transportation - Definitely an overpass over Mankato Avenue as this route is critical.   Transportation - Need a definite traffic route designation.   Transportation - Need a definite location for all modalities; and, if the Winona Depot is chosen it should be owned locally.</t>
  </si>
  <si>
    <t>Buses need shelters if planning is being expanded. Also there is very minimal use of buses based on size of bus available. They are not energy efficient especially with gas prices what they currently are. Parking is increasingly getting difficult with new multi apartment housing complexes</t>
  </si>
  <si>
    <t>recent changes in bus routes present hardships for many riders</t>
  </si>
  <si>
    <t>Need: Financially accessible studio and storefront space for arts.  Less consolidation in property management groups. Safer Broadway. remove walking/biking barriers along riverfront. Trail wayfinding. Specific high quality mountain biking trails</t>
  </si>
  <si>
    <t>Need to transition away from total car dependent lifestyles long term.</t>
  </si>
  <si>
    <t>The cities attention to street maintenance and well-marked bike lanes has become an after-thought.  East end park roads need repair and traffic control sinage</t>
  </si>
  <si>
    <t xml:space="preserve">Parking. Parkingparkingparking loses ratings otherwise gained. </t>
  </si>
  <si>
    <t>New development seems random, indifferent to comprehensive design opportunities, business driven.</t>
  </si>
  <si>
    <t>As we build out across the city we need to pay more attention to preserving history and the natural landscape. We need less that looks like Mankato Ave and Highway 61, and more that looks like 3rd st.</t>
  </si>
  <si>
    <t>wish there was a Community Building area listed</t>
  </si>
  <si>
    <t>I'd like to see more development along the beautiful riverfront.  Alot of great things have already been happening downtown and that should continue to bring more small businesses in and draw people downtown.  Stillwater is a great example of this - their downtown and riverfront are full of people all summer!</t>
  </si>
  <si>
    <t xml:space="preserve">Downtown needs improvement. A lot of businesses are empty or struggling. Winona needs more restaurants. </t>
  </si>
  <si>
    <t>local job pay not keeping up with cost of goods</t>
  </si>
  <si>
    <t>Too much focus has been on Arts &amp; Culture / Historic preservation. Time to move on to areas that can bring a better ROI.</t>
  </si>
  <si>
    <t xml:space="preserve">Downtown needs the most improvement </t>
  </si>
  <si>
    <t>Infrastructure and property standards need to be discussed</t>
  </si>
  <si>
    <t>Winona has a great farmers market at the levy. Best farmers market around.</t>
  </si>
  <si>
    <t xml:space="preserve">The City needs to work on streetscape in the business downtown area and work with business to reduce sign clutter and improve facades. </t>
  </si>
  <si>
    <t>The City doesn't promote the Mississippi River enough.  The City needs a venue like the La Crosse Center.</t>
  </si>
  <si>
    <t>I am annoyed with Parks because they are focused on adults, rather than families and children.  We have lost many good playgrounds.  Also, I think the government tends to be focused on the University and the cultural values of the university, but is not as publicly engaged as it could be.</t>
  </si>
  <si>
    <t>It would be beneficial to the community if the city was more supportive of our public school</t>
  </si>
  <si>
    <t>COVID planning weak by city council</t>
  </si>
  <si>
    <t>My ward rep on city council is very attentive and responsive. The at large representatives give lip service only but say that they represent their constituents. So they must be being more responsive to others (maybe who share their opinions).</t>
  </si>
  <si>
    <t>We need more New , city council people. The ones that have been on over 10 years need to go!</t>
  </si>
  <si>
    <t>I see no mention in these descriptions of Winona's place in the Winona County and SE MN community, public-private partnerships, or support for past and current cultural awareness and Dakota-Winona relationships</t>
  </si>
  <si>
    <t>the seniors that I have interacted with want a New senior building and we keep getting pushed back....why would they be sticking so much money in the upstairs of senior building  for arts?  No one seems to know the answer and here we all sit waiting for a new senior building and nothing happens we pay taxes, we support our schools etc and yet we are never listened to .....we speak but we are feeling unheard......help us.</t>
  </si>
  <si>
    <t xml:space="preserve">Enhancing water quality of Lake Winona is important for citizens and the fish and wildlife that use it. DNR considers the lake to be impaired. We can do better. </t>
  </si>
  <si>
    <t>Water quality seems to not be addressed;https://www.ewg.org/tapwater/system.php?pws=MN1850013</t>
  </si>
  <si>
    <t>it feels as though the choices and power are in the hand of a few, that mostly being straight white men with money. As a queer, white musician in town, I have attempted to interact with the powers that be in Winona, and I can attest that everyone means well, but perpetuates significant barriers for queer people, BIPOC, and the economically disadvantaged.</t>
  </si>
  <si>
    <t xml:space="preserve">There are several areas that Winona can work as a community together to improve </t>
  </si>
  <si>
    <t>This tells me I areally need to be engaged in Winona</t>
  </si>
  <si>
    <t>provincial, insular, cut off from the state as a whole</t>
  </si>
  <si>
    <t>too much emphasis on developing bluff lands and prairie island for bike racing</t>
  </si>
  <si>
    <t>There's no good advice left, okay</t>
  </si>
  <si>
    <t>That's pretty good</t>
  </si>
  <si>
    <t>Very good</t>
  </si>
  <si>
    <t>This town doesn’t support the public schools. The cotter school is king. If you question that count the 4 way stop signs around cotter, then don’t bother around the high school. And keeping the east end Rec. The cotter kids hang there after school. Public kids need to pay key kids. You are not going to get any where if you don’t care for your school. The post is anti public schools. The schools are your weak link. Figure it out.</t>
  </si>
  <si>
    <t>Historic preservation and arts and culture are not necessary components.</t>
  </si>
  <si>
    <t>You need to bring back the rendezvous and work on making winona fun! When people from the dutchess or the queen come into town, it looks extremely boring</t>
  </si>
  <si>
    <t>Get thing for these kids to do</t>
  </si>
  <si>
    <t>Historic Preservation is too unyielding and doesn’t take modern needs into account.</t>
  </si>
  <si>
    <t>HPC does not serve any benefit to the future of Winona.</t>
  </si>
  <si>
    <t xml:space="preserve">More affordable passes for park and rec would be great to see. </t>
  </si>
  <si>
    <t xml:space="preserve">Need playgrounds when I take my grandkids to the one and only one by the bandshell all I do is frantically try to keep an eye on them , way to big and too many naughty middle schoolers taking all of the fun out of it, </t>
  </si>
  <si>
    <t xml:space="preserve">Winona Needs more paved trails and recreation  </t>
  </si>
  <si>
    <t>Would love to see more youth development,  maybe a children's  indoor, interactive place for the young ones.</t>
  </si>
  <si>
    <t xml:space="preserve">The enhancements to Park &amp; Rec over the past few years has been great. </t>
  </si>
  <si>
    <t>Parks and Rec Softball fields could use a makeover and adjustment on field sizes.</t>
  </si>
  <si>
    <t xml:space="preserve">Let dogs have access to parks/around the big lake. They are family too! </t>
  </si>
  <si>
    <t>There have been some good Park and Rec improvements lately.</t>
  </si>
  <si>
    <t xml:space="preserve">Need more playgrounds </t>
  </si>
  <si>
    <t>There are too few playgrounds in Winona</t>
  </si>
  <si>
    <t xml:space="preserve">Needs baseball teams of the east end for youth </t>
  </si>
  <si>
    <t xml:space="preserve">We need many more options for youth sports.  Winona is decades behind the curve in youth athletic offerings.  </t>
  </si>
  <si>
    <t xml:space="preserve">We especially need more updated play equipment and shade options over the equipment. More options for indoor winter play too. </t>
  </si>
  <si>
    <t>The Winona Ice Park and to a lesser extent rock climbing at Sugar Loaf are huge selling points.  I, and others, drive down from the cities to use those parks a couple of times a year.</t>
  </si>
  <si>
    <t>We need to bring back the park rec daily play for kids like we had back in the 60s. A place we could go to do a large variety of things . They need to have park rec buildings in more areas of Winona so all kids can go have fun. The east end rec isn’t enough and not even a central location</t>
  </si>
  <si>
    <t>Bicycle paths need to be extended/connected. Upgrade hillside paths. Continue raising Lake Park out of flooding zones. Work on Latch Island. Really need a plan to improve.</t>
  </si>
  <si>
    <t xml:space="preserve">I feel housing could be improved by making more housing for the younger population as many college students stay in Winona and work for the summer.  I also feel arts and culture should be promoted more when there are events since this town is not diverse.  I feel holding more cultural events for the Hmong, Latino, and Black population would be beneficial to all. </t>
  </si>
  <si>
    <t>bus issues, affordable housing</t>
  </si>
  <si>
    <t>Would like to see more discussion on how to enhance the use of the river waterfront, truck traffic routed through downtown, support for senior citizens</t>
  </si>
  <si>
    <t>We need infrastructure improvements/transportation and better land use for economic development.</t>
  </si>
  <si>
    <t xml:space="preserve">I have been disappointing to see the land use near the river. Parking lots, a jail and Office buildings, next to our best asset was disappointing. The arts and culture scene has seen a huge improvement in the last few years. The levee area is a great event area but would have loved to see some opportunities for a year-round, riverside  restaurant/bar/rooftop </t>
  </si>
  <si>
    <t>12,10,3</t>
  </si>
  <si>
    <t>Chad has been doing a great job with Park and Rec--so many more opportunites at the Lake/ climbing at Sugar Loaf/ winter sports, etc.  Nice job!  Arts, of course, in the summer are abundant with the music festivals and GRSF.  I think we could do a better job with our waterfront; the Levee Park restoration is a start, but we lost a river front restaurant (Finn &amp; Sawyers, then a pizza place).  There needs to be a reason to want to go to the Levee.</t>
  </si>
  <si>
    <t>1,4</t>
  </si>
  <si>
    <t xml:space="preserve">Winona lacks clean and safe affordable housing.  There seems to be a trend of mega-landlords buying up rental properties, doing the bare minimum for maintenance, and charging outrageous prices for rent.  The latest development I've read about in the paper is at the exchange building.  Implanting "high-end" AirBnB apartments in a historic building while low-income households struggle to find an affordable place to live is not equitable and I would consider it gentrification. Local government has made steps recently that have made officials, meetings, agendas, documents, budget very inaccessible to the public.  The city website is not user friendly.  Weblinks and other digital viewing options have been less than reliable.    </t>
  </si>
  <si>
    <t>How important is it for the City of Winona to work on each of these issues? (ten topics listed)</t>
  </si>
  <si>
    <t>More affordae places to rent as a family instead of just college kids</t>
  </si>
  <si>
    <t>Less rentable areas or restrictions on rent amounts</t>
  </si>
  <si>
    <t>We need to make sure our community is a place families want to live in. We need to make it accessible, too, for low-income people (students, families, etc.); that's where housing and transportation come into the mix, as do Park and Rec.</t>
  </si>
  <si>
    <t xml:space="preserve">There is no public comment for the city council! It’s so anti-Democratic! Land use—where is any commitment to the Dakota nation of whose land Winona occupies? Where is the housing?! More has been spent in a jail than housing! </t>
  </si>
  <si>
    <t xml:space="preserve">the housing that keeps being built is for seniors but the costs are so much how can a widow or widower with only one income afford them.   </t>
  </si>
  <si>
    <t>There needs to be access to jobs for people that have criminal backgrounds and access to fair housing for people that have criminal backup background in Winona MN Winona County where they have a fair right</t>
  </si>
  <si>
    <t xml:space="preserve">Winona has outstanding park areas, lakes, bluffs and the river.  We have great opportunities for arts and entertainment.  Need improvement on transportation for those who don't drive.  Cabs are very expensive and not everyone has access to or is able to ride the city bus.  </t>
  </si>
  <si>
    <t xml:space="preserve">Winona need to enhance the downtown medians, lighting, clean up and landscaping. </t>
  </si>
  <si>
    <t xml:space="preserve">Need more parking downtown </t>
  </si>
  <si>
    <t>Road repair methodology could use updating.  Access to and use of water view areas should be an emphasis.  As I mentioned to the former city manager, EV chargers should be included in the downtown parking lot at Fastenal and any other new lots.</t>
  </si>
  <si>
    <t>Transportation should include road maintenance not changing roads.</t>
  </si>
  <si>
    <t>Traffic flow in and around the City needs to be improved.  We need to designate land use better for housing, manufacturing and other uses.  We can't have economic stability and growth without addressing multiple deficiencies in land use, housing and transportation.</t>
  </si>
  <si>
    <t>work must be ongoing to maintain areas that are already strong and improve areas that are lacking</t>
  </si>
  <si>
    <t xml:space="preserve">Need more family restaurants like AppleBees or Pizza Ranch </t>
  </si>
  <si>
    <t>promote growth, expansion brings jobs.</t>
  </si>
  <si>
    <t>or stay 20-30 years behind developmentally</t>
  </si>
  <si>
    <t>This town NEEDS a place for youth,young adults to do stuff</t>
  </si>
  <si>
    <t>The Friendship Center should be to the East Rec Center and that facility should be upgraded and increased in size to accommodate all ages. The city has spent large amounts of money to study doing just that, and not moving the Friendship to that facility would be a waste of tax payer money.</t>
  </si>
  <si>
    <t>access gov - this is an important way to foster trust in government. If parks are cared for in environmentally sustainable ways then people will recreate in them without highly managed "programs"</t>
  </si>
  <si>
    <t>I don't know where the Winona Farmers' Market falls in these categories, but I feel that the city can do more in encouraging its presence and importance that the WFM brings to community building and as a source for healthy food.</t>
  </si>
  <si>
    <t>These sorts of things are What Government Does</t>
  </si>
  <si>
    <t>My ranking is about what Winona City government should devote to going forward. Small biz econ development is very important, big biz is not so much.</t>
  </si>
  <si>
    <t xml:space="preserve">Safety and protection of people is most important </t>
  </si>
  <si>
    <t xml:space="preserve">I think Winona is gorgeous because it is situated in an extremely gorgeous natural environment.  I think it is essential moving into the future to mirror our landscape: support and represent queer people, begin to address the stolen land we are on, prioritize the environment, climate change, and actual access for people who are economically disadvantaged.  I believe supporting all this naturally includes support for the arts, but grassroots arts that represents more BIPOC, queer, disabled, and economically disadvantaged people, as art carries the message of the what is possible and what needs to be reckoned with. </t>
  </si>
  <si>
    <t>While I believe Park and Rec is extremely important, I believe the importance is in inclusivity. Blufflands and Ice Climbing are obscure and exclusive. Local time and money should not be used on such projects.</t>
  </si>
  <si>
    <t>Building trust a key area to build</t>
  </si>
  <si>
    <t>I see synergistic benefits in collaborative planning between many of these issues</t>
  </si>
  <si>
    <t xml:space="preserve">I think the main interactions in Winona are coffee shops and the environment. </t>
  </si>
  <si>
    <t xml:space="preserve">Arts, Culture, Parks and Rec, walkability and bikeability will helpo economic development by making Winona a place that new talent wants to live and raise a family. </t>
  </si>
  <si>
    <t>Arts, culture and outdoor recreation are prime draws for new people coming to the community.</t>
  </si>
  <si>
    <t>Continue to maintain accessible government, arts and culture and parks&amp; recreation; work harder to keep all of Winona vital and suitable for families and children.  Schools are so bad that they are a detriment to new families moving in.  So is lack of decent family housing for rent.</t>
  </si>
  <si>
    <t>Most of Winona's "historic" center has been destroyed, replaced by new construction that has very little aesthetic or historic appeal.  Transportation, our most challenging issue going forward (given climate change) is primitive, reduced to more cars and parking lots in strategic areas of the city.  The city, and WSU, have utterly failed to market Winona as an Arts/Education destination.  And the city has failed to coalesce its arts activities with those of other communities in the Driftless region.  SE Minnesota should define itself as an arts/recreation/nature area tourists would love.  Big time arts groups--Shakespeare, Beethoven, MMAM--fail to connect to those in the community who don't appreciate "high" art because they don't understand it.  Kids and young adults in particular.  So they go over to pop culture, become deeply intolerant of classics, and think bad pop art is really cool.  Much of it is noise, verbal, visual and otherwise, designed to distract and sure to depress.  So we have "high" art--(tax write-off) places like MMAM, Shakespeare, Beethoven--and joints, bars, etc.  A big divide between snobs and proles.  Between young and old.  With deep prejudices on each side.</t>
  </si>
  <si>
    <t>Obsessing over Ebert/Gerbert sign while devoting more than two square downtown blocks to new surface parking lots</t>
  </si>
  <si>
    <t xml:space="preserve">With our shortage of land we have with it is used.  </t>
  </si>
  <si>
    <t>parts of a whole</t>
  </si>
  <si>
    <t>I feel Education should/could be on this list.</t>
  </si>
  <si>
    <t xml:space="preserve">It's difficult to rank one over another because they all affect each other in some way or another.    </t>
  </si>
  <si>
    <t xml:space="preserve">Lots of good things happening but bad COVID choices dinging many. </t>
  </si>
  <si>
    <t xml:space="preserve">Historic preservation and Third Street landlords. </t>
  </si>
  <si>
    <t>Do something besides rip out park play grounds and keep east Rec.</t>
  </si>
  <si>
    <t>We have a serious issue with the lack of affordable housing for middle and low income families. I have several friends who would like to own homes, have good jobs, and cannot afford the available housing.  In regards to transportation, we need to keep moving people away from fossil-fueled vehicles to electric and human powered modes of transportation. Let's keep working to make Winona a bike friendly community with electric powered public transportation.</t>
  </si>
  <si>
    <t>How often do you spend free time in Winona, outside of your residence? This could be shopping, exercising, going to parks - anything you might do for fun. comments:</t>
  </si>
  <si>
    <t>How often do you shop in Winona? comments:</t>
  </si>
  <si>
    <t>What Winona places (besides home and work) do you spend the most time at? Check all that apply. comments:</t>
  </si>
  <si>
    <t>Other (please specify)</t>
  </si>
  <si>
    <t>Weekly</t>
  </si>
  <si>
    <t>More pre-pandemic, still being cautious for at risk family member.</t>
  </si>
  <si>
    <t>Again, would be more local but do not currently feel safe due to lack of pandemic mitigation.</t>
  </si>
  <si>
    <t>I'm old and lucky.  I don't need to go out of town for stuff.</t>
  </si>
  <si>
    <t>Covid keeps me home a lot.</t>
  </si>
  <si>
    <t>I only shop on town</t>
  </si>
  <si>
    <t xml:space="preserve">Disc golf courses </t>
  </si>
  <si>
    <t xml:space="preserve">I prefer to go to lacrosse and onalaska </t>
  </si>
  <si>
    <t>Lake</t>
  </si>
  <si>
    <t xml:space="preserve">Levee park farmers market </t>
  </si>
  <si>
    <t>Homebound</t>
  </si>
  <si>
    <t>We use delivery</t>
  </si>
  <si>
    <t>History Center, MMAM, GRSF, Beethoven, Art Center, Masonic—-of course the Covid Pandemic has kept use from these activities and wonderful places</t>
  </si>
  <si>
    <t>Winona Farmers' Market</t>
  </si>
  <si>
    <t>The Gym</t>
  </si>
  <si>
    <t xml:space="preserve">There isn't much to do as a single person </t>
  </si>
  <si>
    <t xml:space="preserve">Only to get groceries we have no good stores here </t>
  </si>
  <si>
    <t>Not really any shopping in Winona, the lake is nice for exercising, Parks some are good others not so much</t>
  </si>
  <si>
    <t>For Groceries</t>
  </si>
  <si>
    <t>Definately need more Restaurants</t>
  </si>
  <si>
    <t>More often in warmer months.</t>
  </si>
  <si>
    <t>Rent pricing is causing me to only shop essentials with occasional splurges on restaurants for special occasions</t>
  </si>
  <si>
    <t xml:space="preserve">We need an actual Mall, which would open up job opportunities for college students. Which would also leave the bigger jobs for Winona residents. </t>
  </si>
  <si>
    <t>Bowling alley</t>
  </si>
  <si>
    <t>It's to really hard buy clothing in Winona.</t>
  </si>
  <si>
    <t>Festivals, Summer evening concerts at Prairie Island.  The Trempealeau NWR.</t>
  </si>
  <si>
    <t>Actually, several times a week</t>
  </si>
  <si>
    <t xml:space="preserve">At least 3 to 4 times a week </t>
  </si>
  <si>
    <t>3 to 4 times a week</t>
  </si>
  <si>
    <t>several times a week</t>
  </si>
  <si>
    <t>Winona Arts Center, MMAM</t>
  </si>
  <si>
    <t>Catholic Worker, YMCA, Aquatic Center.</t>
  </si>
  <si>
    <t>Grocery only</t>
  </si>
  <si>
    <t>Hiking, walking, birding. Softball in summer months.</t>
  </si>
  <si>
    <t xml:space="preserve">Winona lake park path, fountains at levee park, farmers market in the summer. </t>
  </si>
  <si>
    <t xml:space="preserve">4out of 7 days </t>
  </si>
  <si>
    <t xml:space="preserve">Dog Park--usually once a day, weather permitting.  I would LOVE to see more dog parks--maybe one for the East end, and one in central Winona (maybe down by the river in those areas where nothing else will fit-- you don't need a huge area for an in-town dog park. </t>
  </si>
  <si>
    <t>Living just a few blocks from Midtown, we are frequently there (or the co-op).  Bigger stores for the other stuff.</t>
  </si>
  <si>
    <t>Dog park, every day, weather permitting.  We just tried the Prairie Island campground and loved it this summer.  Yea Jamie and Anne!  Good work managing it. A librarian once asked us, "Is there a day you people (meaning me, my husband, and my son) don't come to the library??"  We go that often.  We keep the librarians busy. :)</t>
  </si>
  <si>
    <t>Ball fields and parks</t>
  </si>
  <si>
    <t>Menards, Hy-Vee, Kwik Trip, Mid-Town Foods</t>
  </si>
  <si>
    <t>Pretty much only grocery shop in town, have to go to LaCrosse or Rochester to actually shop for clothes</t>
  </si>
  <si>
    <t>Much more in the spring, summer and fall</t>
  </si>
  <si>
    <t>Grocery store</t>
  </si>
  <si>
    <t>3-4x week</t>
  </si>
  <si>
    <t>Aquatic center WSU Events concerts</t>
  </si>
  <si>
    <t>Much more of my time is spent at home due to the pandemic.</t>
  </si>
  <si>
    <t>I shop less in Winona and more on line due to the pandemic.</t>
  </si>
  <si>
    <t>My kids have grown so I'm not in schools often.</t>
  </si>
  <si>
    <t>Two to three times per week</t>
  </si>
  <si>
    <t xml:space="preserve">Not accesible due to pandemic </t>
  </si>
  <si>
    <t>Many are non-accesible</t>
  </si>
  <si>
    <t>About twice a week</t>
  </si>
  <si>
    <t>I would rather shop in Winona, not on the internet nor outside of the city if possible.</t>
  </si>
  <si>
    <t>Answer in the previous question.</t>
  </si>
  <si>
    <t>Restaurants are not varied.   Ethnic restaurants would be welcome.</t>
  </si>
  <si>
    <t>Winona Family YMCA and WSU</t>
  </si>
  <si>
    <t>Grocery Shopping only.</t>
  </si>
  <si>
    <t>Eat in restaurant, go to arts events, eat out</t>
  </si>
  <si>
    <t>Farmers Market</t>
  </si>
  <si>
    <t>Accessible?</t>
  </si>
  <si>
    <t>Winona and the local State parks are key areas.</t>
  </si>
  <si>
    <t>Have only been here a year and a half.  Shopping locally provides opportunity to meet people and develop relationships.  So far everything is great.</t>
  </si>
  <si>
    <t>Looking forward to visiting the Polish Center.</t>
  </si>
  <si>
    <t>Probably half of everything I buy can be found downtown</t>
  </si>
  <si>
    <t xml:space="preserve">My immediate neighborhood is nearly an extension of my home. I have great neighbors. </t>
  </si>
  <si>
    <t>It depends a bit on the week, but two-to-three times a week is typical.</t>
  </si>
  <si>
    <t>Farmers' Market, public library, Target</t>
  </si>
  <si>
    <t xml:space="preserve">Westfield </t>
  </si>
  <si>
    <t>Most of our shopping revolves around groceries and needed things like prescriptions or sustainable living needs.</t>
  </si>
  <si>
    <t xml:space="preserve">Cemetery </t>
  </si>
  <si>
    <t>Almost daily</t>
  </si>
  <si>
    <t>Latch Island area and river</t>
  </si>
  <si>
    <t>4 times a week</t>
  </si>
  <si>
    <t>Very active in supporting our community.</t>
  </si>
  <si>
    <t>I don't eat out often, I always try to spend my money in Winona</t>
  </si>
  <si>
    <t>Pretty much go to other towns because they are more intergrated</t>
  </si>
  <si>
    <t xml:space="preserve">Grocery shop usually 3 times a week </t>
  </si>
  <si>
    <t>Several times a week</t>
  </si>
  <si>
    <t>CEC</t>
  </si>
  <si>
    <t>I live in the Twin Cities of MN and visit your fair city 2-3 times a year to climb.  Particurally ice.</t>
  </si>
  <si>
    <t>MN Equestrian Center</t>
  </si>
  <si>
    <t xml:space="preserve">The River </t>
  </si>
  <si>
    <t xml:space="preserve">I think we all would like more independent stores owners. </t>
  </si>
  <si>
    <t xml:space="preserve">Midtown grocery </t>
  </si>
  <si>
    <t xml:space="preserve">I am involved in arts </t>
  </si>
  <si>
    <t xml:space="preserve">I love Orno, I buy all of my gifts there. I love our co-op, I wish it was more affordable. Our farmer’s market is amazing—much gratitude to the organizers </t>
  </si>
  <si>
    <t>Hiawatha Valley mental health Winona health</t>
  </si>
  <si>
    <t>YMCA before it got too crowded to use my membership!</t>
  </si>
  <si>
    <t xml:space="preserve">Other towns have wonderful play grounds. </t>
  </si>
  <si>
    <t xml:space="preserve">You need to divide schools and church. Division of church and state is in the constitution but not Winona. </t>
  </si>
  <si>
    <t>covid precautions still active</t>
  </si>
  <si>
    <t>low wealth for spending</t>
  </si>
  <si>
    <t>church meals</t>
  </si>
  <si>
    <t>I work in Winona but live in Houston</t>
  </si>
  <si>
    <t>Since March 2020... we have been restricted to carry out/pick up services and outdoor places due to COVID concerns</t>
  </si>
  <si>
    <t xml:space="preserve">In our community conversations, we're asking: What are you looking for in the engagement process? How do you want to be involved? How do you see your participation strengthening this process? </t>
  </si>
  <si>
    <t>20 - opportunities to be involved/contribute
21 - information
22 - community gatherings
23 - accountability/transparency
24 - other</t>
  </si>
  <si>
    <t>want to respond to simple, single topics</t>
  </si>
  <si>
    <t>I give people an orientation to Winona (incoming students) - easier to go as a group</t>
  </si>
  <si>
    <t>intive someone new</t>
  </si>
  <si>
    <t>make new connections</t>
  </si>
  <si>
    <t>network building</t>
  </si>
  <si>
    <t>individual to pull people together</t>
  </si>
  <si>
    <t>get better involved in the community</t>
  </si>
  <si>
    <t>we might not know how to reach out, come to us (youth)</t>
  </si>
  <si>
    <t>youth commission</t>
  </si>
  <si>
    <t>-want to see more involvement</t>
  </si>
  <si>
    <t>-it’s hard for people to think about things unless it personally affects them at the moment.</t>
  </si>
  <si>
    <t>-immerse self in conversations</t>
  </si>
  <si>
    <t>-make things accessible for all ages</t>
  </si>
  <si>
    <t>-Participation &gt; leads to consensus</t>
  </si>
  <si>
    <t>-multigenerational civic engagement &gt; one attendee is here today because her 19 year old grandson is very interested in economic development and wanted to be here!</t>
  </si>
  <si>
    <t>-diverse participation brings in views, experiences and relationships that city staff and decision makers may not know or see–brings in a broader perspective (goals, ideas, problems, values, etc)</t>
  </si>
  <si>
    <t>-open mic for city council meetings - rare not to have</t>
  </si>
  <si>
    <t>-proactive recruitment for commissions -segments of the community included</t>
  </si>
  <si>
    <t>-encourage younger people to participate</t>
  </si>
  <si>
    <t>-more connected to the school systems</t>
  </si>
  <si>
    <t>-participate in city process politics make sure everyone is heard</t>
  </si>
  <si>
    <t>-get youth more involved</t>
  </si>
  <si>
    <t>-ask for young adults to mentor youth</t>
  </si>
  <si>
    <t>-run for office</t>
  </si>
  <si>
    <t>I want to see it a vibrant city, people engaged and part of it</t>
  </si>
  <si>
    <t>institutionalize this process in community decisionmaking- intentionality about going to the whole community, not just those who are well-positioned</t>
  </si>
  <si>
    <t>membership on city commissions and boards - people on there forever, not representing whole community - just the usual suspects</t>
  </si>
  <si>
    <t>We want to be able to engage more directly with the committee</t>
  </si>
  <si>
    <t>I would like to see Engage Winona proactively go out into communities that don’t tend to come out to activities such as this.</t>
  </si>
  <si>
    <t>Encourage larger businesses to be at the table - additional session, invite people to general listening sessions</t>
  </si>
  <si>
    <t>Make sure that people from different groups participate (not just the people who raise their hand)</t>
  </si>
  <si>
    <t>High school students, college students, older adults - age spectrum</t>
  </si>
  <si>
    <t>talking to people outside our community to understand what would bring them to Winona? What they look for? What stops you from living here?</t>
  </si>
  <si>
    <t>St charles, lewiston - what do people outside of winona think of Winona?</t>
  </si>
  <si>
    <t>Going to encourage my friends to do the survey!</t>
  </si>
  <si>
    <t>The map is cool - didn’t even know that was there. Cool to see what other people are putting in there. Quick and easy!</t>
  </si>
  <si>
    <t>Continue to show up - it’s important to stay engaged in these conversations, continue to give input. It sends a message, gives a sense of engagement, responsibility to participate. Sets an example.</t>
  </si>
  <si>
    <t>Opportunity to identify ways businesses can integrate with themes - e.g. education, housing. There are opportunities to collaborate and make solutions that meet a lot of universal needs.</t>
  </si>
  <si>
    <t>We want a second round of input - on a draft plan</t>
  </si>
  <si>
    <t>Make space for people who have moderate opinions - this is where most people are, but the voice doesn’t make up the bulk of the conversation. Be intentional about recognizing and inviting this.</t>
  </si>
  <si>
    <t>Talk about the issues we want to have impacts on - and then ask how we can get there and make a visible change, actually move the needle on some of them. Collaborative.</t>
  </si>
  <si>
    <t>Housing is the most important thing we got. Lots of businesses are hiring, and there is not a lot of choice for housing. Need to develop larger tracts of land.</t>
  </si>
  <si>
    <t>Continue to develop on the river - get more tourism in winona.</t>
  </si>
  <si>
    <t>Communicate to employers how they can be part of the process - not about opinions but about making things happen. Not seeing it as someone else’s problem to deal with</t>
  </si>
  <si>
    <t>I’ve seen associations of industries in other places, and they can focus on their needs, e.g. contractor safety training.</t>
  </si>
  <si>
    <t>people who come to the focus groups are the folks who are going to come anyway.</t>
  </si>
  <si>
    <t>get to know the friendship center - see the tai chi bursting at the seams in a windowless room - see that dedication and zest for living.</t>
  </si>
  <si>
    <t>Bars as an idea for pop- ups</t>
  </si>
  <si>
    <t>too often people are surprised - nobody was asking what they thought</t>
  </si>
  <si>
    <t>People who work but don’t live in the city - interesting input here</t>
  </si>
  <si>
    <t>shareback from engagement sessions</t>
  </si>
  <si>
    <t>share with peers</t>
  </si>
  <si>
    <t>word of mouth</t>
  </si>
  <si>
    <t>also social media</t>
  </si>
  <si>
    <t>more ways to know what’s going on - I follow my town (back home in Colombia) and their mayor posts all the time</t>
  </si>
  <si>
    <t>-spread the word to get more engagement</t>
  </si>
  <si>
    <t>-social media surveys</t>
  </si>
  <si>
    <t>Heighten web presence</t>
  </si>
  <si>
    <t>we have a quarterly newsletter - put an announcement in there and get a group together. or meet the domino group or the card group. a focus group would work really well. or the beginning of one of the existing events.</t>
  </si>
  <si>
    <t>coffee shop crawls</t>
  </si>
  <si>
    <t>community engagement requirement - volunteer in this (at SMU)</t>
  </si>
  <si>
    <t>host monthly meeting</t>
  </si>
  <si>
    <t>zoom/group chat</t>
  </si>
  <si>
    <t>google meets</t>
  </si>
  <si>
    <t>youth programming</t>
  </si>
  <si>
    <t>residents organizing against racism</t>
  </si>
  <si>
    <t>grandfathers dance and granddaughters</t>
  </si>
  <si>
    <t>providing space to hold meetings</t>
  </si>
  <si>
    <t>good to have a focus group</t>
  </si>
  <si>
    <t>-start a “Friends of the Farmer’s Market” group</t>
  </si>
  <si>
    <t>-attend city meetings and contact city leaders</t>
  </si>
  <si>
    <t>-join a civic-minded association–”Friends of the Market”</t>
  </si>
  <si>
    <t>-Engage Winona’s process (survey, map, virtual and in-person listening sessions) all allow for diverse engagement and participation &gt; also glad to know EW was funded to engage underheard communities</t>
  </si>
  <si>
    <t>- block parties - neighborhood watch</t>
  </si>
  <si>
    <t>-develop networks to make connections and take advantage of our coalition builders</t>
  </si>
  <si>
    <t>-public comment period @ City Council</t>
  </si>
  <si>
    <t>-I’m here - I’ll sit on subcommittees</t>
  </si>
  <si>
    <t>-comp plan sub committee</t>
  </si>
  <si>
    <t>Lunchroom/employee popups</t>
  </si>
  <si>
    <t>Connections with employees</t>
  </si>
  <si>
    <t>we used to have a civics type of meeting - the mayor, police, etc, it’s a sit down and people can come and engage.</t>
  </si>
  <si>
    <t>-follow through on plan - have a team</t>
  </si>
  <si>
    <t>-have an implementation plan</t>
  </si>
  <si>
    <t>keeping contact, contact list</t>
  </si>
  <si>
    <t>rights and responsibilities</t>
  </si>
  <si>
    <t>Curious to see how open the plan committee is to the input that is received from the process.</t>
  </si>
  <si>
    <t>Want to see comments heard and acted on - some of the issues are the same as 2007, it doesn’t feel like they are being addressed enough, or there isn’t enough action behind them</t>
  </si>
  <si>
    <t>Businesses have shown that they are willing to invest - the city hasn’t always reflected the same help back, in terms of making development easier. Showing flexibility.</t>
  </si>
  <si>
    <t>City doesn’t have a reputation of being open to new business development.</t>
  </si>
  <si>
    <t>-skeptical of feedback being heard by community leaders as previous feedback has gone nowhere</t>
  </si>
  <si>
    <t>-sometimes it seems like Engage Winona is used by the city as a buffer for the community’s anger</t>
  </si>
  <si>
    <t>-zoning conversations seem fishy - have a good plan and stick with it</t>
  </si>
  <si>
    <t>-push on electeds to do the right thing</t>
  </si>
  <si>
    <t>-poke the decision makers</t>
  </si>
  <si>
    <t>-force electeds to take action</t>
  </si>
  <si>
    <t>-make sure the good ideas are followed through</t>
  </si>
  <si>
    <t>-no voice in town anymore</t>
  </si>
  <si>
    <t>I want to see the city become more eco-friendly - paper straws at restaurants, tax polluters and keep the river clean, reduce single use plastic</t>
  </si>
  <si>
    <t>-Term limits for appointed and elected official - make room for more people - most communities have this</t>
  </si>
  <si>
    <t>- have a degree of flexibility - parking minimums as an example of what stops development</t>
  </si>
  <si>
    <t>-apartments by the Heron - housing was a good use, but better design - think of how we’ll use the space</t>
  </si>
  <si>
    <t>-make change happen faster</t>
  </si>
  <si>
    <t>there’s a database on city policy for climate change - is there one on mental health, salaries?</t>
  </si>
  <si>
    <t>caution - bifurcated culture - two sides clashing, potential for real divisiveness, we saw that with the road diet</t>
  </si>
  <si>
    <t>Chamber is a bit generic - focus on industry as well, as a network. Can we leverage it better as a mouthpiece.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</si>
</sst>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 d"/>
  </numFmts>
  <fonts count="18">
    <font>
      <sz val="10.0"/>
      <color rgb="FF000000"/>
      <name val="Arial"/>
    </font>
    <font>
      <sz val="11.0"/>
      <color theme="1"/>
      <name val="Calibri"/>
    </font>
    <font>
      <b/>
      <sz val="11.0"/>
      <color rgb="FF333333"/>
      <name val="Arial"/>
    </font>
    <font>
      <b/>
      <sz val="11.0"/>
      <color theme="1"/>
      <name val="Calibri"/>
    </font>
    <font>
      <sz val="11.0"/>
      <color rgb="FF222222"/>
      <name val="Arial"/>
    </font>
    <font>
      <sz val="11.0"/>
      <color rgb="FF333333"/>
      <name val="Arial"/>
    </font>
    <font>
      <color rgb="FF000000"/>
      <name val="Arial"/>
    </font>
    <font>
      <b/>
      <sz val="11.0"/>
      <color theme="1"/>
      <name val="Arial"/>
    </font>
    <font>
      <color theme="1"/>
      <name val="Arial"/>
    </font>
    <font>
      <sz val="11.0"/>
      <color rgb="FF000000"/>
      <name val="Arial"/>
    </font>
    <font>
      <sz val="11.0"/>
      <color theme="1"/>
      <name val="Arial"/>
    </font>
    <font>
      <sz val="11.0"/>
      <color rgb="FF000000"/>
      <name val="Calibri"/>
    </font>
    <font>
      <b/>
      <sz val="12.0"/>
      <color rgb="FF000000"/>
      <name val="Arial"/>
    </font>
    <font>
      <b/>
      <sz val="12.0"/>
      <color theme="1"/>
      <name val="Arial"/>
    </font>
    <font>
      <sz val="12.0"/>
      <color theme="1"/>
      <name val="Arial"/>
    </font>
    <font>
      <u/>
      <sz val="11.0"/>
      <color rgb="FF0000FF"/>
      <name val="Calibri"/>
    </font>
    <font>
      <color theme="1"/>
      <name val="Roboto"/>
    </font>
    <font>
      <sz val="11.0"/>
      <color theme="1"/>
      <name val="Roboto"/>
    </font>
  </fonts>
  <fills count="5">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EAEAE8"/>
        <bgColor rgb="FFEAEAE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2" fontId="1" numFmtId="0" xfId="0" applyAlignment="1" applyFill="1" applyFont="1">
      <alignment horizontal="right" vertical="bottom"/>
    </xf>
    <xf borderId="0" fillId="2" fontId="2" numFmtId="0" xfId="0" applyAlignment="1" applyFont="1">
      <alignment readingOrder="0" shrinkToFit="0" vertical="bottom" wrapText="1"/>
    </xf>
    <xf borderId="0" fillId="2" fontId="1" numFmtId="0" xfId="0" applyAlignment="1" applyFont="1">
      <alignment readingOrder="0" vertical="bottom"/>
    </xf>
    <xf borderId="0" fillId="2" fontId="1" numFmtId="0" xfId="0" applyAlignment="1" applyFont="1">
      <alignment vertical="bottom"/>
    </xf>
    <xf borderId="0" fillId="2" fontId="3" numFmtId="0" xfId="0" applyAlignment="1" applyFont="1">
      <alignment vertical="bottom"/>
    </xf>
    <xf borderId="0" fillId="2" fontId="1" numFmtId="0" xfId="0" applyAlignment="1" applyFont="1">
      <alignment shrinkToFit="0" vertical="bottom" wrapText="1"/>
    </xf>
    <xf borderId="0" fillId="2" fontId="1" numFmtId="49" xfId="0" applyAlignment="1" applyFont="1" applyNumberFormat="1">
      <alignment horizontal="right" vertical="bottom"/>
    </xf>
    <xf borderId="0" fillId="2" fontId="1" numFmtId="0" xfId="0" applyAlignment="1" applyFont="1">
      <alignment horizontal="right" readingOrder="0" vertical="bottom"/>
    </xf>
    <xf borderId="1" fillId="2" fontId="1" numFmtId="0" xfId="0" applyAlignment="1" applyBorder="1" applyFont="1">
      <alignment shrinkToFit="0" vertical="bottom" wrapText="1"/>
    </xf>
    <xf borderId="1" fillId="2" fontId="1" numFmtId="0" xfId="0" applyAlignment="1" applyBorder="1" applyFont="1">
      <alignment horizontal="right" vertical="bottom"/>
    </xf>
    <xf borderId="0" fillId="2" fontId="4" numFmtId="0" xfId="0" applyAlignment="1" applyFont="1">
      <alignment vertical="bottom"/>
    </xf>
    <xf borderId="0" fillId="2" fontId="5" numFmtId="0" xfId="0" applyAlignment="1" applyFont="1">
      <alignment shrinkToFit="0" vertical="bottom" wrapText="1"/>
    </xf>
    <xf borderId="0" fillId="2" fontId="6" numFmtId="0" xfId="0" applyAlignment="1" applyFont="1">
      <alignment horizontal="right" vertical="bottom"/>
    </xf>
    <xf borderId="0" fillId="2" fontId="7" numFmtId="0" xfId="0" applyAlignment="1" applyFont="1">
      <alignment readingOrder="0" shrinkToFit="0" vertical="bottom" wrapText="1"/>
    </xf>
    <xf borderId="0" fillId="2" fontId="8" numFmtId="0" xfId="0" applyAlignment="1" applyFont="1">
      <alignment readingOrder="0" vertical="bottom"/>
    </xf>
    <xf borderId="0" fillId="2" fontId="8" numFmtId="0" xfId="0" applyAlignment="1" applyFont="1">
      <alignment vertical="bottom"/>
    </xf>
    <xf borderId="0" fillId="3" fontId="9" numFmtId="0" xfId="0" applyAlignment="1" applyFill="1" applyFont="1">
      <alignment horizontal="right" vertical="bottom"/>
    </xf>
    <xf borderId="0" fillId="3" fontId="10" numFmtId="0" xfId="0" applyAlignment="1" applyFont="1">
      <alignment vertical="bottom"/>
    </xf>
    <xf borderId="0" fillId="3" fontId="8" numFmtId="0" xfId="0" applyAlignment="1" applyFont="1">
      <alignment vertical="bottom"/>
    </xf>
    <xf borderId="0" fillId="2" fontId="9" numFmtId="0" xfId="0" applyAlignment="1" applyFont="1">
      <alignment horizontal="right" vertical="bottom"/>
    </xf>
    <xf borderId="0" fillId="2" fontId="10" numFmtId="0" xfId="0" applyAlignment="1" applyFont="1">
      <alignment shrinkToFit="0" vertical="bottom" wrapText="0"/>
    </xf>
    <xf borderId="0" fillId="2" fontId="11" numFmtId="0" xfId="0" applyAlignment="1" applyFont="1">
      <alignment horizontal="right" vertical="bottom"/>
    </xf>
    <xf borderId="0" fillId="2" fontId="10" numFmtId="0" xfId="0" applyAlignment="1" applyFont="1">
      <alignment vertical="bottom"/>
    </xf>
    <xf borderId="0" fillId="0" fontId="9" numFmtId="0" xfId="0" applyAlignment="1" applyFont="1">
      <alignment horizontal="right" vertical="bottom"/>
    </xf>
    <xf borderId="0" fillId="0" fontId="10" numFmtId="0" xfId="0" applyAlignment="1" applyFont="1">
      <alignment vertical="bottom"/>
    </xf>
    <xf borderId="0" fillId="0" fontId="8" numFmtId="0" xfId="0" applyAlignment="1" applyFont="1">
      <alignment vertical="bottom"/>
    </xf>
    <xf borderId="0" fillId="0" fontId="10" numFmtId="0" xfId="0" applyAlignment="1" applyFont="1">
      <alignment shrinkToFit="0" vertical="bottom" wrapText="0"/>
    </xf>
    <xf borderId="0" fillId="2" fontId="9" numFmtId="0" xfId="0" applyAlignment="1" applyFont="1">
      <alignment horizontal="right" readingOrder="0" vertical="bottom"/>
    </xf>
    <xf borderId="0" fillId="0" fontId="9" numFmtId="0" xfId="0" applyAlignment="1" applyFont="1">
      <alignment horizontal="right" readingOrder="0" vertical="bottom"/>
    </xf>
    <xf borderId="0" fillId="0" fontId="6" numFmtId="0" xfId="0" applyAlignment="1" applyFont="1">
      <alignment horizontal="right" vertical="bottom"/>
    </xf>
    <xf borderId="0" fillId="0" fontId="1" numFmtId="0" xfId="0" applyAlignment="1" applyFont="1">
      <alignment horizontal="right" readingOrder="0" vertical="bottom"/>
    </xf>
    <xf borderId="0" fillId="4" fontId="5" numFmtId="0" xfId="0" applyAlignment="1" applyFill="1" applyFont="1">
      <alignment readingOrder="0" shrinkToFit="0" vertical="bottom" wrapText="1"/>
    </xf>
    <xf borderId="0" fillId="0" fontId="1" numFmtId="0" xfId="0" applyAlignment="1" applyFont="1">
      <alignment readingOrder="0" vertical="bottom"/>
    </xf>
    <xf borderId="0" fillId="0" fontId="1" numFmtId="0" xfId="0" applyAlignment="1" applyFont="1">
      <alignment vertical="bottom"/>
    </xf>
    <xf borderId="0" fillId="0" fontId="1" numFmtId="0" xfId="0" applyAlignment="1" applyFont="1">
      <alignment horizontal="right" vertical="bottom"/>
    </xf>
    <xf borderId="0" fillId="0" fontId="1" numFmtId="0" xfId="0" applyAlignment="1" applyFont="1">
      <alignment shrinkToFit="0" vertical="bottom" wrapText="1"/>
    </xf>
    <xf borderId="0" fillId="0" fontId="1" numFmtId="49" xfId="0" applyAlignment="1" applyFont="1" applyNumberFormat="1">
      <alignment horizontal="right" vertical="bottom"/>
    </xf>
    <xf borderId="0" fillId="0" fontId="8" numFmtId="0" xfId="0" applyAlignment="1" applyFont="1">
      <alignment horizontal="right"/>
    </xf>
    <xf borderId="0" fillId="0" fontId="1" numFmtId="0" xfId="0" applyAlignment="1" applyFont="1">
      <alignment readingOrder="0" shrinkToFit="0" vertical="bottom" wrapText="1"/>
    </xf>
    <xf borderId="0" fillId="0" fontId="1" numFmtId="49" xfId="0" applyAlignment="1" applyFont="1" applyNumberFormat="1">
      <alignment horizontal="right" readingOrder="0" vertical="bottom"/>
    </xf>
    <xf borderId="0" fillId="0" fontId="12" numFmtId="0" xfId="0" applyAlignment="1" applyFont="1">
      <alignment shrinkToFit="0" vertical="bottom" wrapText="1"/>
    </xf>
    <xf borderId="0" fillId="0" fontId="13" numFmtId="0" xfId="0" applyAlignment="1" applyFont="1">
      <alignment readingOrder="0" shrinkToFit="0" vertical="bottom" wrapText="1"/>
    </xf>
    <xf borderId="0" fillId="0" fontId="14" numFmtId="0" xfId="0" applyAlignment="1" applyFont="1">
      <alignment vertical="bottom"/>
    </xf>
    <xf borderId="0" fillId="0" fontId="14" numFmtId="0" xfId="0" applyAlignment="1" applyFont="1">
      <alignment shrinkToFit="0" vertical="bottom" wrapText="0"/>
    </xf>
    <xf borderId="0" fillId="0" fontId="10" numFmtId="0" xfId="0" applyAlignment="1" applyFont="1">
      <alignment readingOrder="0" shrinkToFit="0" vertical="bottom" wrapText="0"/>
    </xf>
    <xf borderId="0" fillId="0" fontId="10" numFmtId="0" xfId="0" applyAlignment="1" applyFont="1">
      <alignment readingOrder="0" vertical="bottom"/>
    </xf>
    <xf borderId="0" fillId="2" fontId="8" numFmtId="0" xfId="0" applyAlignment="1" applyFont="1">
      <alignment shrinkToFit="0" vertical="bottom" wrapText="0"/>
    </xf>
    <xf borderId="0" fillId="0" fontId="8" numFmtId="0" xfId="0" applyAlignment="1" applyFont="1">
      <alignment horizontal="right" readingOrder="0"/>
    </xf>
    <xf borderId="0" fillId="0" fontId="6" numFmtId="0" xfId="0" applyAlignment="1" applyFont="1">
      <alignment horizontal="right" readingOrder="0" vertical="bottom"/>
    </xf>
    <xf borderId="0" fillId="0" fontId="6" numFmtId="0" xfId="0" applyAlignment="1" applyFont="1">
      <alignment vertical="bottom"/>
    </xf>
    <xf borderId="0" fillId="2" fontId="1" numFmtId="0" xfId="0" applyAlignment="1" applyFont="1">
      <alignment shrinkToFit="0" vertical="top" wrapText="1"/>
    </xf>
    <xf borderId="0" fillId="2" fontId="1" numFmtId="0" xfId="0" applyAlignment="1" applyFont="1">
      <alignment horizontal="center" shrinkToFit="0" vertical="top" wrapText="1"/>
    </xf>
    <xf borderId="0" fillId="4" fontId="1" numFmtId="0" xfId="0" applyAlignment="1" applyFont="1">
      <alignment readingOrder="0" shrinkToFit="0" vertical="bottom" wrapText="1"/>
    </xf>
    <xf borderId="0" fillId="2" fontId="1" numFmtId="0" xfId="0" applyAlignment="1" applyFont="1">
      <alignment readingOrder="0" shrinkToFit="0" vertical="top" wrapText="0"/>
    </xf>
    <xf borderId="0" fillId="2" fontId="1" numFmtId="0" xfId="0" applyAlignment="1" applyFont="1">
      <alignment horizontal="right" shrinkToFit="0" vertical="top" wrapText="1"/>
    </xf>
    <xf borderId="0" fillId="2" fontId="15" numFmtId="0" xfId="0" applyAlignment="1" applyFont="1">
      <alignment shrinkToFit="0" vertical="top" wrapText="1"/>
    </xf>
    <xf borderId="0" fillId="2" fontId="1" numFmtId="11" xfId="0" applyAlignment="1" applyFont="1" applyNumberFormat="1">
      <alignment shrinkToFit="0" vertical="top" wrapText="1"/>
    </xf>
    <xf borderId="0" fillId="2" fontId="1" numFmtId="11" xfId="0" applyAlignment="1" applyFont="1" applyNumberFormat="1">
      <alignment horizontal="right" shrinkToFit="0" vertical="top" wrapText="1"/>
    </xf>
    <xf borderId="0" fillId="2" fontId="1" numFmtId="0" xfId="0" applyAlignment="1" applyFont="1">
      <alignment horizontal="right" readingOrder="0" shrinkToFit="0" vertical="top" wrapText="1"/>
    </xf>
    <xf borderId="0" fillId="0" fontId="10" numFmtId="0" xfId="0" applyAlignment="1" applyFont="1">
      <alignment shrinkToFit="0" vertical="bottom" wrapText="1"/>
    </xf>
    <xf borderId="1" fillId="0" fontId="1" numFmtId="0" xfId="0" applyAlignment="1" applyBorder="1" applyFont="1">
      <alignment shrinkToFit="0" vertical="bottom" wrapText="0"/>
    </xf>
    <xf borderId="1" fillId="0" fontId="8" numFmtId="0" xfId="0" applyAlignment="1" applyBorder="1" applyFont="1">
      <alignment vertical="bottom"/>
    </xf>
    <xf borderId="0" fillId="0" fontId="1" numFmtId="0" xfId="0" applyAlignment="1" applyFont="1">
      <alignment shrinkToFit="0" vertical="bottom" wrapText="0"/>
    </xf>
    <xf borderId="1" fillId="0" fontId="1" numFmtId="0" xfId="0" applyAlignment="1" applyBorder="1" applyFont="1">
      <alignment vertical="bottom"/>
    </xf>
    <xf borderId="0" fillId="4" fontId="1" numFmtId="0" xfId="0" applyAlignment="1" applyFont="1">
      <alignment vertical="bottom"/>
    </xf>
    <xf borderId="0" fillId="4" fontId="5" numFmtId="0" xfId="0" applyAlignment="1" applyFont="1">
      <alignment shrinkToFit="0" vertical="bottom" wrapText="1"/>
    </xf>
    <xf borderId="0" fillId="0" fontId="8" numFmtId="0" xfId="0" applyAlignment="1" applyFont="1">
      <alignment shrinkToFit="0" vertical="bottom" wrapText="1"/>
    </xf>
    <xf borderId="0" fillId="2" fontId="16" numFmtId="0" xfId="0" applyAlignment="1" applyFont="1">
      <alignment vertical="bottom"/>
    </xf>
    <xf borderId="0" fillId="4" fontId="17" numFmtId="0" xfId="0" applyAlignment="1" applyFont="1">
      <alignment shrinkToFit="0" vertical="bottom" wrapText="1"/>
    </xf>
    <xf borderId="0" fillId="4" fontId="1" numFmtId="0" xfId="0" applyAlignment="1" applyFont="1">
      <alignment shrinkToFit="0" vertical="bottom" wrapText="0"/>
    </xf>
    <xf borderId="0" fillId="0" fontId="1" numFmtId="164" xfId="0" applyAlignment="1" applyFont="1" applyNumberFormat="1">
      <alignment horizontal="right" vertical="bottom"/>
    </xf>
    <xf borderId="0" fillId="2" fontId="17" numFmtId="0" xfId="0" applyAlignment="1" applyFont="1">
      <alignment shrinkToFit="0" vertical="bottom" wrapText="1"/>
    </xf>
    <xf borderId="0" fillId="0" fontId="8" numFmtId="0" xfId="0" applyAlignment="1" applyFont="1">
      <alignment shrinkToFit="0" wrapText="1"/>
    </xf>
    <xf borderId="0" fillId="4" fontId="8" numFmtId="0" xfId="0" applyAlignment="1" applyFont="1">
      <alignment vertical="bottom"/>
    </xf>
    <xf borderId="0" fillId="4" fontId="7" numFmtId="0" xfId="0" applyAlignment="1" applyFont="1">
      <alignment readingOrder="0" shrinkToFit="0" vertical="bottom" wrapText="1"/>
    </xf>
    <xf borderId="0" fillId="4" fontId="8" numFmtId="0" xfId="0" applyAlignment="1" applyFont="1">
      <alignment readingOrder="0" vertical="bottom"/>
    </xf>
    <xf borderId="0" fillId="0" fontId="10" numFmtId="0" xfId="0" applyAlignment="1" applyFont="1">
      <alignment horizontal="right" vertical="bottom"/>
    </xf>
    <xf borderId="0" fillId="2" fontId="10" numFmtId="0" xfId="0" applyAlignment="1" applyFont="1">
      <alignment horizontal="right" vertical="bottom"/>
    </xf>
    <xf borderId="0" fillId="0" fontId="10" numFmtId="0" xfId="0" applyAlignment="1" applyFon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9.14"/>
    <col customWidth="1" min="2" max="2" width="112.29"/>
  </cols>
  <sheetData>
    <row r="1">
      <c r="A1" s="1" t="s">
        <v>0</v>
      </c>
      <c r="B1" s="2" t="s">
        <v>1</v>
      </c>
      <c r="C1" s="3" t="s">
        <v>2</v>
      </c>
      <c r="D1" s="4"/>
      <c r="E1" s="5"/>
      <c r="F1" s="4"/>
      <c r="G1" s="4"/>
      <c r="H1" s="4"/>
      <c r="I1" s="4"/>
      <c r="J1" s="4"/>
      <c r="K1" s="4"/>
      <c r="L1" s="4"/>
      <c r="M1" s="4"/>
      <c r="N1" s="4"/>
      <c r="O1" s="4"/>
      <c r="P1" s="4"/>
      <c r="Q1" s="4"/>
      <c r="R1" s="4"/>
      <c r="S1" s="4"/>
      <c r="T1" s="4"/>
      <c r="U1" s="4"/>
      <c r="V1" s="4"/>
      <c r="W1" s="4"/>
      <c r="X1" s="4"/>
      <c r="Y1" s="4"/>
      <c r="Z1" s="4"/>
    </row>
    <row r="2">
      <c r="A2" s="1" t="s">
        <v>3</v>
      </c>
      <c r="B2" s="6" t="s">
        <v>4</v>
      </c>
      <c r="C2" s="4"/>
      <c r="D2" s="4"/>
      <c r="E2" s="4"/>
      <c r="F2" s="4"/>
      <c r="G2" s="4"/>
      <c r="H2" s="4"/>
      <c r="I2" s="4"/>
      <c r="J2" s="4"/>
      <c r="K2" s="4"/>
      <c r="L2" s="4"/>
      <c r="M2" s="4"/>
      <c r="N2" s="4"/>
      <c r="O2" s="4"/>
      <c r="P2" s="4"/>
      <c r="Q2" s="4"/>
      <c r="R2" s="4"/>
      <c r="S2" s="4"/>
      <c r="T2" s="4"/>
      <c r="U2" s="4"/>
      <c r="V2" s="4"/>
      <c r="W2" s="4"/>
      <c r="X2" s="4"/>
      <c r="Y2" s="4"/>
      <c r="Z2" s="4"/>
    </row>
    <row r="3">
      <c r="A3" s="1" t="s">
        <v>3</v>
      </c>
      <c r="B3" s="6" t="s">
        <v>5</v>
      </c>
      <c r="C3" s="4"/>
      <c r="D3" s="4"/>
      <c r="E3" s="4"/>
      <c r="F3" s="4"/>
      <c r="G3" s="4"/>
      <c r="H3" s="4"/>
      <c r="I3" s="4"/>
      <c r="J3" s="4"/>
      <c r="K3" s="4"/>
      <c r="L3" s="4"/>
      <c r="M3" s="4"/>
      <c r="N3" s="4"/>
      <c r="O3" s="4"/>
      <c r="P3" s="4"/>
      <c r="Q3" s="4"/>
      <c r="R3" s="4"/>
      <c r="S3" s="4"/>
      <c r="T3" s="4"/>
      <c r="U3" s="4"/>
      <c r="V3" s="4"/>
      <c r="W3" s="4"/>
      <c r="X3" s="4"/>
      <c r="Y3" s="4"/>
      <c r="Z3" s="4"/>
    </row>
    <row r="4">
      <c r="A4" s="1" t="s">
        <v>3</v>
      </c>
      <c r="B4" s="6" t="s">
        <v>6</v>
      </c>
      <c r="C4" s="4"/>
      <c r="D4" s="4"/>
      <c r="E4" s="4"/>
      <c r="F4" s="4"/>
      <c r="G4" s="4"/>
      <c r="H4" s="4"/>
      <c r="I4" s="4"/>
      <c r="J4" s="4"/>
      <c r="K4" s="4"/>
      <c r="L4" s="4"/>
      <c r="M4" s="4"/>
      <c r="N4" s="4"/>
      <c r="O4" s="4"/>
      <c r="P4" s="4"/>
      <c r="Q4" s="4"/>
      <c r="R4" s="4"/>
      <c r="S4" s="4"/>
      <c r="T4" s="4"/>
      <c r="U4" s="4"/>
      <c r="V4" s="4"/>
      <c r="W4" s="4"/>
      <c r="X4" s="4"/>
      <c r="Y4" s="4"/>
      <c r="Z4" s="4"/>
    </row>
    <row r="5">
      <c r="A5" s="7" t="s">
        <v>3</v>
      </c>
      <c r="B5" s="6" t="s">
        <v>7</v>
      </c>
      <c r="C5" s="4"/>
      <c r="D5" s="4"/>
      <c r="E5" s="4"/>
      <c r="F5" s="4"/>
      <c r="G5" s="4"/>
      <c r="H5" s="4"/>
      <c r="I5" s="4"/>
      <c r="J5" s="4"/>
      <c r="K5" s="4"/>
      <c r="L5" s="4"/>
      <c r="M5" s="4"/>
      <c r="N5" s="4"/>
      <c r="O5" s="4"/>
      <c r="P5" s="4"/>
      <c r="Q5" s="4"/>
      <c r="R5" s="4"/>
      <c r="S5" s="4"/>
      <c r="T5" s="4"/>
      <c r="U5" s="4"/>
      <c r="V5" s="4"/>
      <c r="W5" s="4"/>
      <c r="X5" s="4"/>
      <c r="Y5" s="4"/>
      <c r="Z5" s="4"/>
    </row>
    <row r="6">
      <c r="A6" s="1" t="s">
        <v>3</v>
      </c>
      <c r="B6" s="6" t="s">
        <v>8</v>
      </c>
      <c r="C6" s="4"/>
      <c r="D6" s="4"/>
      <c r="E6" s="4"/>
      <c r="F6" s="4"/>
      <c r="G6" s="4"/>
      <c r="H6" s="4"/>
      <c r="I6" s="4"/>
      <c r="J6" s="4"/>
      <c r="K6" s="4"/>
      <c r="L6" s="4"/>
      <c r="M6" s="4"/>
      <c r="N6" s="4"/>
      <c r="O6" s="4"/>
      <c r="P6" s="4"/>
      <c r="Q6" s="4"/>
      <c r="R6" s="4"/>
      <c r="S6" s="4"/>
      <c r="T6" s="4"/>
      <c r="U6" s="4"/>
      <c r="V6" s="4"/>
      <c r="W6" s="4"/>
      <c r="X6" s="4"/>
      <c r="Y6" s="4"/>
      <c r="Z6" s="4"/>
    </row>
    <row r="7">
      <c r="A7" s="1" t="s">
        <v>3</v>
      </c>
      <c r="B7" s="6" t="s">
        <v>9</v>
      </c>
      <c r="C7" s="4"/>
      <c r="D7" s="4"/>
      <c r="E7" s="4"/>
      <c r="F7" s="4"/>
      <c r="G7" s="4"/>
      <c r="H7" s="4"/>
      <c r="I7" s="4"/>
      <c r="J7" s="4"/>
      <c r="K7" s="4"/>
      <c r="L7" s="4"/>
      <c r="M7" s="4"/>
      <c r="N7" s="4"/>
      <c r="O7" s="4"/>
      <c r="P7" s="4"/>
      <c r="Q7" s="4"/>
      <c r="R7" s="4"/>
      <c r="S7" s="4"/>
      <c r="T7" s="4"/>
      <c r="U7" s="4"/>
      <c r="V7" s="4"/>
      <c r="W7" s="4"/>
      <c r="X7" s="4"/>
      <c r="Y7" s="4"/>
      <c r="Z7" s="4"/>
    </row>
    <row r="8">
      <c r="A8" s="1" t="s">
        <v>3</v>
      </c>
      <c r="B8" s="6" t="s">
        <v>10</v>
      </c>
      <c r="C8" s="4"/>
      <c r="D8" s="4"/>
      <c r="E8" s="4"/>
      <c r="F8" s="4"/>
      <c r="G8" s="4"/>
      <c r="H8" s="4"/>
      <c r="I8" s="4"/>
      <c r="J8" s="4"/>
      <c r="K8" s="4"/>
      <c r="L8" s="4"/>
      <c r="M8" s="4"/>
      <c r="N8" s="4"/>
      <c r="O8" s="4"/>
      <c r="P8" s="4"/>
      <c r="Q8" s="4"/>
      <c r="R8" s="4"/>
      <c r="S8" s="4"/>
      <c r="T8" s="4"/>
      <c r="U8" s="4"/>
      <c r="V8" s="4"/>
      <c r="W8" s="4"/>
      <c r="X8" s="4"/>
      <c r="Y8" s="4"/>
      <c r="Z8" s="4"/>
    </row>
    <row r="9">
      <c r="A9" s="1" t="s">
        <v>3</v>
      </c>
      <c r="B9" s="6" t="s">
        <v>11</v>
      </c>
      <c r="C9" s="4"/>
      <c r="D9" s="4"/>
      <c r="E9" s="4"/>
      <c r="F9" s="4"/>
      <c r="G9" s="4"/>
      <c r="H9" s="4"/>
      <c r="I9" s="4"/>
      <c r="J9" s="4"/>
      <c r="K9" s="4"/>
      <c r="L9" s="4"/>
      <c r="M9" s="4"/>
      <c r="N9" s="4"/>
      <c r="O9" s="4"/>
      <c r="P9" s="4"/>
      <c r="Q9" s="4"/>
      <c r="R9" s="4"/>
      <c r="S9" s="4"/>
      <c r="T9" s="4"/>
      <c r="U9" s="4"/>
      <c r="V9" s="4"/>
      <c r="W9" s="4"/>
      <c r="X9" s="4"/>
      <c r="Y9" s="4"/>
      <c r="Z9" s="4"/>
    </row>
    <row r="10">
      <c r="A10" s="1" t="s">
        <v>3</v>
      </c>
      <c r="B10" s="6" t="s">
        <v>12</v>
      </c>
      <c r="C10" s="4"/>
      <c r="D10" s="4"/>
      <c r="E10" s="4"/>
      <c r="F10" s="4"/>
      <c r="G10" s="4"/>
      <c r="H10" s="4"/>
      <c r="I10" s="4"/>
      <c r="J10" s="4"/>
      <c r="K10" s="4"/>
      <c r="L10" s="4"/>
      <c r="M10" s="4"/>
      <c r="N10" s="4"/>
      <c r="O10" s="4"/>
      <c r="P10" s="4"/>
      <c r="Q10" s="4"/>
      <c r="R10" s="4"/>
      <c r="S10" s="4"/>
      <c r="T10" s="4"/>
      <c r="U10" s="4"/>
      <c r="V10" s="4"/>
      <c r="W10" s="4"/>
      <c r="X10" s="4"/>
      <c r="Y10" s="4"/>
      <c r="Z10" s="4"/>
    </row>
    <row r="11">
      <c r="A11" s="1" t="s">
        <v>3</v>
      </c>
      <c r="B11" s="6" t="s">
        <v>13</v>
      </c>
      <c r="C11" s="4"/>
      <c r="D11" s="4"/>
      <c r="E11" s="4"/>
      <c r="F11" s="4"/>
      <c r="G11" s="4"/>
      <c r="H11" s="4"/>
      <c r="I11" s="4"/>
      <c r="J11" s="4"/>
      <c r="K11" s="4"/>
      <c r="L11" s="4"/>
      <c r="M11" s="4"/>
      <c r="N11" s="4"/>
      <c r="O11" s="4"/>
      <c r="P11" s="4"/>
      <c r="Q11" s="4"/>
      <c r="R11" s="4"/>
      <c r="S11" s="4"/>
      <c r="T11" s="4"/>
      <c r="U11" s="4"/>
      <c r="V11" s="4"/>
      <c r="W11" s="4"/>
      <c r="X11" s="4"/>
      <c r="Y11" s="4"/>
      <c r="Z11" s="4"/>
    </row>
    <row r="12">
      <c r="A12" s="1" t="s">
        <v>3</v>
      </c>
      <c r="B12" s="6" t="s">
        <v>14</v>
      </c>
      <c r="C12" s="4"/>
      <c r="D12" s="4"/>
      <c r="E12" s="4"/>
      <c r="F12" s="4"/>
      <c r="G12" s="4"/>
      <c r="H12" s="4"/>
      <c r="I12" s="4"/>
      <c r="J12" s="4"/>
      <c r="K12" s="4"/>
      <c r="L12" s="4"/>
      <c r="M12" s="4"/>
      <c r="N12" s="4"/>
      <c r="O12" s="4"/>
      <c r="P12" s="4"/>
      <c r="Q12" s="4"/>
      <c r="R12" s="4"/>
      <c r="S12" s="4"/>
      <c r="T12" s="4"/>
      <c r="U12" s="4"/>
      <c r="V12" s="4"/>
      <c r="W12" s="4"/>
      <c r="X12" s="4"/>
      <c r="Y12" s="4"/>
      <c r="Z12" s="4"/>
    </row>
    <row r="13">
      <c r="A13" s="1" t="s">
        <v>3</v>
      </c>
      <c r="B13" s="6" t="s">
        <v>15</v>
      </c>
      <c r="C13" s="4"/>
      <c r="D13" s="4"/>
      <c r="E13" s="4"/>
      <c r="F13" s="4"/>
      <c r="G13" s="4"/>
      <c r="H13" s="4"/>
      <c r="I13" s="4"/>
      <c r="J13" s="4"/>
      <c r="K13" s="4"/>
      <c r="L13" s="4"/>
      <c r="M13" s="4"/>
      <c r="N13" s="4"/>
      <c r="O13" s="4"/>
      <c r="P13" s="4"/>
      <c r="Q13" s="4"/>
      <c r="R13" s="4"/>
      <c r="S13" s="4"/>
      <c r="T13" s="4"/>
      <c r="U13" s="4"/>
      <c r="V13" s="4"/>
      <c r="W13" s="4"/>
      <c r="X13" s="4"/>
      <c r="Y13" s="4"/>
      <c r="Z13" s="4"/>
    </row>
    <row r="14">
      <c r="A14" s="1" t="s">
        <v>3</v>
      </c>
      <c r="B14" s="6" t="s">
        <v>16</v>
      </c>
      <c r="C14" s="4"/>
      <c r="D14" s="4"/>
      <c r="E14" s="4"/>
      <c r="F14" s="4"/>
      <c r="G14" s="4"/>
      <c r="H14" s="4"/>
      <c r="I14" s="4"/>
      <c r="J14" s="4"/>
      <c r="K14" s="4"/>
      <c r="L14" s="4"/>
      <c r="M14" s="4"/>
      <c r="N14" s="4"/>
      <c r="O14" s="4"/>
      <c r="P14" s="4"/>
      <c r="Q14" s="4"/>
      <c r="R14" s="4"/>
      <c r="S14" s="4"/>
      <c r="T14" s="4"/>
      <c r="U14" s="4"/>
      <c r="V14" s="4"/>
      <c r="W14" s="4"/>
      <c r="X14" s="4"/>
      <c r="Y14" s="4"/>
      <c r="Z14" s="4"/>
    </row>
    <row r="15">
      <c r="A15" s="1" t="s">
        <v>3</v>
      </c>
      <c r="B15" s="6" t="s">
        <v>17</v>
      </c>
      <c r="C15" s="4"/>
      <c r="D15" s="4"/>
      <c r="E15" s="4"/>
      <c r="F15" s="4"/>
      <c r="G15" s="4"/>
      <c r="H15" s="4"/>
      <c r="I15" s="4"/>
      <c r="J15" s="4"/>
      <c r="K15" s="4"/>
      <c r="L15" s="4"/>
      <c r="M15" s="4"/>
      <c r="N15" s="4"/>
      <c r="O15" s="4"/>
      <c r="P15" s="4"/>
      <c r="Q15" s="4"/>
      <c r="R15" s="4"/>
      <c r="S15" s="4"/>
      <c r="T15" s="4"/>
      <c r="U15" s="4"/>
      <c r="V15" s="4"/>
      <c r="W15" s="4"/>
      <c r="X15" s="4"/>
      <c r="Y15" s="4"/>
      <c r="Z15" s="4"/>
    </row>
    <row r="16">
      <c r="A16" s="1" t="s">
        <v>3</v>
      </c>
      <c r="B16" s="6" t="s">
        <v>18</v>
      </c>
      <c r="C16" s="4"/>
      <c r="D16" s="4"/>
      <c r="E16" s="4"/>
      <c r="F16" s="4"/>
      <c r="G16" s="4"/>
      <c r="H16" s="4"/>
      <c r="I16" s="4"/>
      <c r="J16" s="4"/>
      <c r="K16" s="4"/>
      <c r="L16" s="4"/>
      <c r="M16" s="4"/>
      <c r="N16" s="4"/>
      <c r="O16" s="4"/>
      <c r="P16" s="4"/>
      <c r="Q16" s="4"/>
      <c r="R16" s="4"/>
      <c r="S16" s="4"/>
      <c r="T16" s="4"/>
      <c r="U16" s="4"/>
      <c r="V16" s="4"/>
      <c r="W16" s="4"/>
      <c r="X16" s="4"/>
      <c r="Y16" s="4"/>
      <c r="Z16" s="4"/>
    </row>
    <row r="17">
      <c r="A17" s="1" t="s">
        <v>3</v>
      </c>
      <c r="B17" s="6" t="s">
        <v>19</v>
      </c>
      <c r="C17" s="4"/>
      <c r="D17" s="4"/>
      <c r="E17" s="4"/>
      <c r="F17" s="4"/>
      <c r="G17" s="4"/>
      <c r="H17" s="4"/>
      <c r="I17" s="4"/>
      <c r="J17" s="4"/>
      <c r="K17" s="4"/>
      <c r="L17" s="4"/>
      <c r="M17" s="4"/>
      <c r="N17" s="4"/>
      <c r="O17" s="4"/>
      <c r="P17" s="4"/>
      <c r="Q17" s="4"/>
      <c r="R17" s="4"/>
      <c r="S17" s="4"/>
      <c r="T17" s="4"/>
      <c r="U17" s="4"/>
      <c r="V17" s="4"/>
      <c r="W17" s="4"/>
      <c r="X17" s="4"/>
      <c r="Y17" s="4"/>
      <c r="Z17" s="4"/>
    </row>
    <row r="18">
      <c r="A18" s="1" t="s">
        <v>3</v>
      </c>
      <c r="B18" s="6" t="s">
        <v>20</v>
      </c>
      <c r="C18" s="4"/>
      <c r="D18" s="4"/>
      <c r="E18" s="4"/>
      <c r="F18" s="4"/>
      <c r="G18" s="4"/>
      <c r="H18" s="4"/>
      <c r="I18" s="4"/>
      <c r="J18" s="4"/>
      <c r="K18" s="4"/>
      <c r="L18" s="4"/>
      <c r="M18" s="4"/>
      <c r="N18" s="4"/>
      <c r="O18" s="4"/>
      <c r="P18" s="4"/>
      <c r="Q18" s="4"/>
      <c r="R18" s="4"/>
      <c r="S18" s="4"/>
      <c r="T18" s="4"/>
      <c r="U18" s="4"/>
      <c r="V18" s="4"/>
      <c r="W18" s="4"/>
      <c r="X18" s="4"/>
      <c r="Y18" s="4"/>
      <c r="Z18" s="4"/>
    </row>
    <row r="19">
      <c r="A19" s="1" t="s">
        <v>3</v>
      </c>
      <c r="B19" s="6" t="s">
        <v>21</v>
      </c>
      <c r="C19" s="4"/>
      <c r="D19" s="4"/>
      <c r="E19" s="4"/>
      <c r="F19" s="4"/>
      <c r="G19" s="4"/>
      <c r="H19" s="4"/>
      <c r="I19" s="4"/>
      <c r="J19" s="4"/>
      <c r="K19" s="4"/>
      <c r="L19" s="4"/>
      <c r="M19" s="4"/>
      <c r="N19" s="4"/>
      <c r="O19" s="4"/>
      <c r="P19" s="4"/>
      <c r="Q19" s="4"/>
      <c r="R19" s="4"/>
      <c r="S19" s="4"/>
      <c r="T19" s="4"/>
      <c r="U19" s="4"/>
      <c r="V19" s="4"/>
      <c r="W19" s="4"/>
      <c r="X19" s="4"/>
      <c r="Y19" s="4"/>
      <c r="Z19" s="4"/>
    </row>
    <row r="20">
      <c r="A20" s="1" t="s">
        <v>3</v>
      </c>
      <c r="B20" s="6" t="s">
        <v>22</v>
      </c>
      <c r="C20" s="4"/>
      <c r="D20" s="4"/>
      <c r="E20" s="4"/>
      <c r="F20" s="4"/>
      <c r="G20" s="4"/>
      <c r="H20" s="4"/>
      <c r="I20" s="4"/>
      <c r="J20" s="4"/>
      <c r="K20" s="4"/>
      <c r="L20" s="4"/>
      <c r="M20" s="4"/>
      <c r="N20" s="4"/>
      <c r="O20" s="4"/>
      <c r="P20" s="4"/>
      <c r="Q20" s="4"/>
      <c r="R20" s="4"/>
      <c r="S20" s="4"/>
      <c r="T20" s="4"/>
      <c r="U20" s="4"/>
      <c r="V20" s="4"/>
      <c r="W20" s="4"/>
      <c r="X20" s="4"/>
      <c r="Y20" s="4"/>
      <c r="Z20" s="4"/>
    </row>
    <row r="21">
      <c r="A21" s="1" t="s">
        <v>3</v>
      </c>
      <c r="B21" s="6" t="s">
        <v>23</v>
      </c>
      <c r="C21" s="4"/>
      <c r="D21" s="4"/>
      <c r="E21" s="4"/>
      <c r="F21" s="4"/>
      <c r="G21" s="4"/>
      <c r="H21" s="4"/>
      <c r="I21" s="4"/>
      <c r="J21" s="4"/>
      <c r="K21" s="4"/>
      <c r="L21" s="4"/>
      <c r="M21" s="4"/>
      <c r="N21" s="4"/>
      <c r="O21" s="4"/>
      <c r="P21" s="4"/>
      <c r="Q21" s="4"/>
      <c r="R21" s="4"/>
      <c r="S21" s="4"/>
      <c r="T21" s="4"/>
      <c r="U21" s="4"/>
      <c r="V21" s="4"/>
      <c r="W21" s="4"/>
      <c r="X21" s="4"/>
      <c r="Y21" s="4"/>
      <c r="Z21" s="4"/>
    </row>
    <row r="22">
      <c r="A22" s="1" t="s">
        <v>24</v>
      </c>
      <c r="B22" s="6" t="s">
        <v>25</v>
      </c>
      <c r="C22" s="4"/>
      <c r="D22" s="4"/>
      <c r="E22" s="4"/>
      <c r="F22" s="4"/>
      <c r="G22" s="4"/>
      <c r="H22" s="4"/>
      <c r="I22" s="4"/>
      <c r="J22" s="4"/>
      <c r="K22" s="4"/>
      <c r="L22" s="4"/>
      <c r="M22" s="4"/>
      <c r="N22" s="4"/>
      <c r="O22" s="4"/>
      <c r="P22" s="4"/>
      <c r="Q22" s="4"/>
      <c r="R22" s="4"/>
      <c r="S22" s="4"/>
      <c r="T22" s="4"/>
      <c r="U22" s="4"/>
      <c r="V22" s="4"/>
      <c r="W22" s="4"/>
      <c r="X22" s="4"/>
      <c r="Y22" s="4"/>
      <c r="Z22" s="4"/>
    </row>
    <row r="23">
      <c r="A23" s="7" t="s">
        <v>24</v>
      </c>
      <c r="B23" s="6" t="s">
        <v>26</v>
      </c>
      <c r="C23" s="4"/>
      <c r="D23" s="4"/>
      <c r="E23" s="4"/>
      <c r="F23" s="4"/>
      <c r="G23" s="4"/>
      <c r="H23" s="4"/>
      <c r="I23" s="4"/>
      <c r="J23" s="4"/>
      <c r="K23" s="4"/>
      <c r="L23" s="4"/>
      <c r="M23" s="4"/>
      <c r="N23" s="4"/>
      <c r="O23" s="4"/>
      <c r="P23" s="4"/>
      <c r="Q23" s="4"/>
      <c r="R23" s="4"/>
      <c r="S23" s="4"/>
      <c r="T23" s="4"/>
      <c r="U23" s="4"/>
      <c r="V23" s="4"/>
      <c r="W23" s="4"/>
      <c r="X23" s="4"/>
      <c r="Y23" s="4"/>
      <c r="Z23" s="4"/>
    </row>
    <row r="24">
      <c r="A24" s="7" t="s">
        <v>24</v>
      </c>
      <c r="B24" s="6" t="s">
        <v>27</v>
      </c>
      <c r="C24" s="4"/>
      <c r="D24" s="4"/>
      <c r="E24" s="4"/>
      <c r="F24" s="4"/>
      <c r="G24" s="4"/>
      <c r="H24" s="4"/>
      <c r="I24" s="4"/>
      <c r="J24" s="4"/>
      <c r="K24" s="4"/>
      <c r="L24" s="4"/>
      <c r="M24" s="4"/>
      <c r="N24" s="4"/>
      <c r="O24" s="4"/>
      <c r="P24" s="4"/>
      <c r="Q24" s="4"/>
      <c r="R24" s="4"/>
      <c r="S24" s="4"/>
      <c r="T24" s="4"/>
      <c r="U24" s="4"/>
      <c r="V24" s="4"/>
      <c r="W24" s="4"/>
      <c r="X24" s="4"/>
      <c r="Y24" s="4"/>
      <c r="Z24" s="4"/>
    </row>
    <row r="25">
      <c r="A25" s="1" t="s">
        <v>24</v>
      </c>
      <c r="B25" s="6" t="s">
        <v>28</v>
      </c>
      <c r="C25" s="4"/>
      <c r="D25" s="4"/>
      <c r="E25" s="4"/>
      <c r="F25" s="4"/>
      <c r="G25" s="4"/>
      <c r="H25" s="4"/>
      <c r="I25" s="4"/>
      <c r="J25" s="4"/>
      <c r="K25" s="4"/>
      <c r="L25" s="4"/>
      <c r="M25" s="4"/>
      <c r="N25" s="4"/>
      <c r="O25" s="4"/>
      <c r="P25" s="4"/>
      <c r="Q25" s="4"/>
      <c r="R25" s="4"/>
      <c r="S25" s="4"/>
      <c r="T25" s="4"/>
      <c r="U25" s="4"/>
      <c r="V25" s="4"/>
      <c r="W25" s="4"/>
      <c r="X25" s="4"/>
      <c r="Y25" s="4"/>
      <c r="Z25" s="4"/>
    </row>
    <row r="26">
      <c r="A26" s="1" t="s">
        <v>24</v>
      </c>
      <c r="B26" s="6" t="s">
        <v>29</v>
      </c>
      <c r="C26" s="4"/>
      <c r="D26" s="4"/>
      <c r="E26" s="4"/>
      <c r="F26" s="4"/>
      <c r="G26" s="4"/>
      <c r="H26" s="4"/>
      <c r="I26" s="4"/>
      <c r="J26" s="4"/>
      <c r="K26" s="4"/>
      <c r="L26" s="4"/>
      <c r="M26" s="4"/>
      <c r="N26" s="4"/>
      <c r="O26" s="4"/>
      <c r="P26" s="4"/>
      <c r="Q26" s="4"/>
      <c r="R26" s="4"/>
      <c r="S26" s="4"/>
      <c r="T26" s="4"/>
      <c r="U26" s="4"/>
      <c r="V26" s="4"/>
      <c r="W26" s="4"/>
      <c r="X26" s="4"/>
      <c r="Y26" s="4"/>
      <c r="Z26" s="4"/>
    </row>
    <row r="27">
      <c r="A27" s="1" t="s">
        <v>24</v>
      </c>
      <c r="B27" s="6" t="s">
        <v>30</v>
      </c>
      <c r="C27" s="4"/>
      <c r="D27" s="4"/>
      <c r="E27" s="4"/>
      <c r="F27" s="4"/>
      <c r="G27" s="4"/>
      <c r="H27" s="4"/>
      <c r="I27" s="4"/>
      <c r="J27" s="4"/>
      <c r="K27" s="4"/>
      <c r="L27" s="4"/>
      <c r="M27" s="4"/>
      <c r="N27" s="4"/>
      <c r="O27" s="4"/>
      <c r="P27" s="4"/>
      <c r="Q27" s="4"/>
      <c r="R27" s="4"/>
      <c r="S27" s="4"/>
      <c r="T27" s="4"/>
      <c r="U27" s="4"/>
      <c r="V27" s="4"/>
      <c r="W27" s="4"/>
      <c r="X27" s="4"/>
      <c r="Y27" s="4"/>
      <c r="Z27" s="4"/>
    </row>
    <row r="28">
      <c r="A28" s="1" t="s">
        <v>24</v>
      </c>
      <c r="B28" s="6" t="s">
        <v>31</v>
      </c>
      <c r="C28" s="4"/>
      <c r="D28" s="4"/>
      <c r="E28" s="4"/>
      <c r="F28" s="4"/>
      <c r="G28" s="4"/>
      <c r="H28" s="4"/>
      <c r="I28" s="4"/>
      <c r="J28" s="4"/>
      <c r="K28" s="4"/>
      <c r="L28" s="4"/>
      <c r="M28" s="4"/>
      <c r="N28" s="4"/>
      <c r="O28" s="4"/>
      <c r="P28" s="4"/>
      <c r="Q28" s="4"/>
      <c r="R28" s="4"/>
      <c r="S28" s="4"/>
      <c r="T28" s="4"/>
      <c r="U28" s="4"/>
      <c r="V28" s="4"/>
      <c r="W28" s="4"/>
      <c r="X28" s="4"/>
      <c r="Y28" s="4"/>
      <c r="Z28" s="4"/>
    </row>
    <row r="29">
      <c r="A29" s="1" t="s">
        <v>24</v>
      </c>
      <c r="B29" s="6" t="s">
        <v>32</v>
      </c>
      <c r="C29" s="4"/>
      <c r="D29" s="4"/>
      <c r="E29" s="4"/>
      <c r="F29" s="4"/>
      <c r="G29" s="4"/>
      <c r="H29" s="4"/>
      <c r="I29" s="4"/>
      <c r="J29" s="4"/>
      <c r="K29" s="4"/>
      <c r="L29" s="4"/>
      <c r="M29" s="4"/>
      <c r="N29" s="4"/>
      <c r="O29" s="4"/>
      <c r="P29" s="4"/>
      <c r="Q29" s="4"/>
      <c r="R29" s="4"/>
      <c r="S29" s="4"/>
      <c r="T29" s="4"/>
      <c r="U29" s="4"/>
      <c r="V29" s="4"/>
      <c r="W29" s="4"/>
      <c r="X29" s="4"/>
      <c r="Y29" s="4"/>
      <c r="Z29" s="4"/>
    </row>
    <row r="30">
      <c r="A30" s="1" t="s">
        <v>24</v>
      </c>
      <c r="B30" s="6" t="s">
        <v>33</v>
      </c>
      <c r="C30" s="4"/>
      <c r="D30" s="4"/>
      <c r="E30" s="4"/>
      <c r="F30" s="4"/>
      <c r="G30" s="4"/>
      <c r="H30" s="4"/>
      <c r="I30" s="4"/>
      <c r="J30" s="4"/>
      <c r="K30" s="4"/>
      <c r="L30" s="4"/>
      <c r="M30" s="4"/>
      <c r="N30" s="4"/>
      <c r="O30" s="4"/>
      <c r="P30" s="4"/>
      <c r="Q30" s="4"/>
      <c r="R30" s="4"/>
      <c r="S30" s="4"/>
      <c r="T30" s="4"/>
      <c r="U30" s="4"/>
      <c r="V30" s="4"/>
      <c r="W30" s="4"/>
      <c r="X30" s="4"/>
      <c r="Y30" s="4"/>
      <c r="Z30" s="4"/>
    </row>
    <row r="31">
      <c r="A31" s="1" t="s">
        <v>24</v>
      </c>
      <c r="B31" s="6" t="s">
        <v>34</v>
      </c>
      <c r="C31" s="4"/>
      <c r="D31" s="4"/>
      <c r="E31" s="4"/>
      <c r="F31" s="4"/>
      <c r="G31" s="4"/>
      <c r="H31" s="4"/>
      <c r="I31" s="4"/>
      <c r="J31" s="4"/>
      <c r="K31" s="4"/>
      <c r="L31" s="4"/>
      <c r="M31" s="4"/>
      <c r="N31" s="4"/>
      <c r="O31" s="4"/>
      <c r="P31" s="4"/>
      <c r="Q31" s="4"/>
      <c r="R31" s="4"/>
      <c r="S31" s="4"/>
      <c r="T31" s="4"/>
      <c r="U31" s="4"/>
      <c r="V31" s="4"/>
      <c r="W31" s="4"/>
      <c r="X31" s="4"/>
      <c r="Y31" s="4"/>
      <c r="Z31" s="4"/>
    </row>
    <row r="32">
      <c r="A32" s="1" t="s">
        <v>24</v>
      </c>
      <c r="B32" s="6" t="s">
        <v>35</v>
      </c>
      <c r="C32" s="4"/>
      <c r="D32" s="4"/>
      <c r="E32" s="4"/>
      <c r="F32" s="4"/>
      <c r="G32" s="4"/>
      <c r="H32" s="4"/>
      <c r="I32" s="4"/>
      <c r="J32" s="4"/>
      <c r="K32" s="4"/>
      <c r="L32" s="4"/>
      <c r="M32" s="4"/>
      <c r="N32" s="4"/>
      <c r="O32" s="4"/>
      <c r="P32" s="4"/>
      <c r="Q32" s="4"/>
      <c r="R32" s="4"/>
      <c r="S32" s="4"/>
      <c r="T32" s="4"/>
      <c r="U32" s="4"/>
      <c r="V32" s="4"/>
      <c r="W32" s="4"/>
      <c r="X32" s="4"/>
      <c r="Y32" s="4"/>
      <c r="Z32" s="4"/>
    </row>
    <row r="33">
      <c r="A33" s="1" t="s">
        <v>24</v>
      </c>
      <c r="B33" s="6" t="s">
        <v>36</v>
      </c>
      <c r="C33" s="4"/>
      <c r="D33" s="4"/>
      <c r="E33" s="4"/>
      <c r="F33" s="4"/>
      <c r="G33" s="4"/>
      <c r="H33" s="4"/>
      <c r="I33" s="4"/>
      <c r="J33" s="4"/>
      <c r="K33" s="4"/>
      <c r="L33" s="4"/>
      <c r="M33" s="4"/>
      <c r="N33" s="4"/>
      <c r="O33" s="4"/>
      <c r="P33" s="4"/>
      <c r="Q33" s="4"/>
      <c r="R33" s="4"/>
      <c r="S33" s="4"/>
      <c r="T33" s="4"/>
      <c r="U33" s="4"/>
      <c r="V33" s="4"/>
      <c r="W33" s="4"/>
      <c r="X33" s="4"/>
      <c r="Y33" s="4"/>
      <c r="Z33" s="4"/>
    </row>
    <row r="34">
      <c r="A34" s="1" t="s">
        <v>24</v>
      </c>
      <c r="B34" s="6" t="s">
        <v>37</v>
      </c>
      <c r="C34" s="4"/>
      <c r="D34" s="4"/>
      <c r="E34" s="4"/>
      <c r="F34" s="4"/>
      <c r="G34" s="4"/>
      <c r="H34" s="4"/>
      <c r="I34" s="4"/>
      <c r="J34" s="4"/>
      <c r="K34" s="4"/>
      <c r="L34" s="4"/>
      <c r="M34" s="4"/>
      <c r="N34" s="4"/>
      <c r="O34" s="4"/>
      <c r="P34" s="4"/>
      <c r="Q34" s="4"/>
      <c r="R34" s="4"/>
      <c r="S34" s="4"/>
      <c r="T34" s="4"/>
      <c r="U34" s="4"/>
      <c r="V34" s="4"/>
      <c r="W34" s="4"/>
      <c r="X34" s="4"/>
      <c r="Y34" s="4"/>
      <c r="Z34" s="4"/>
    </row>
    <row r="35">
      <c r="A35" s="1" t="s">
        <v>24</v>
      </c>
      <c r="B35" s="6" t="s">
        <v>38</v>
      </c>
      <c r="C35" s="4"/>
      <c r="D35" s="4"/>
      <c r="E35" s="4"/>
      <c r="F35" s="4"/>
      <c r="G35" s="4"/>
      <c r="H35" s="4"/>
      <c r="I35" s="4"/>
      <c r="J35" s="4"/>
      <c r="K35" s="4"/>
      <c r="L35" s="4"/>
      <c r="M35" s="4"/>
      <c r="N35" s="4"/>
      <c r="O35" s="4"/>
      <c r="P35" s="4"/>
      <c r="Q35" s="4"/>
      <c r="R35" s="4"/>
      <c r="S35" s="4"/>
      <c r="T35" s="4"/>
      <c r="U35" s="4"/>
      <c r="V35" s="4"/>
      <c r="W35" s="4"/>
      <c r="X35" s="4"/>
      <c r="Y35" s="4"/>
      <c r="Z35" s="4"/>
    </row>
    <row r="36">
      <c r="A36" s="8" t="s">
        <v>24</v>
      </c>
      <c r="B36" s="6" t="s">
        <v>39</v>
      </c>
      <c r="C36" s="4"/>
      <c r="D36" s="4"/>
      <c r="E36" s="4"/>
      <c r="F36" s="4"/>
      <c r="G36" s="4"/>
      <c r="H36" s="4"/>
      <c r="I36" s="4"/>
      <c r="J36" s="4"/>
      <c r="K36" s="4"/>
      <c r="L36" s="4"/>
      <c r="M36" s="4"/>
      <c r="N36" s="4"/>
      <c r="O36" s="4"/>
      <c r="P36" s="4"/>
      <c r="Q36" s="4"/>
      <c r="R36" s="4"/>
      <c r="S36" s="4"/>
      <c r="T36" s="4"/>
      <c r="U36" s="4"/>
      <c r="V36" s="4"/>
      <c r="W36" s="4"/>
      <c r="X36" s="4"/>
      <c r="Y36" s="4"/>
      <c r="Z36" s="4"/>
    </row>
    <row r="37">
      <c r="A37" s="1" t="s">
        <v>24</v>
      </c>
      <c r="B37" s="6" t="s">
        <v>40</v>
      </c>
      <c r="C37" s="4"/>
      <c r="D37" s="4"/>
      <c r="E37" s="4"/>
      <c r="F37" s="4"/>
      <c r="G37" s="4"/>
      <c r="H37" s="4"/>
      <c r="I37" s="4"/>
      <c r="J37" s="4"/>
      <c r="K37" s="4"/>
      <c r="L37" s="4"/>
      <c r="M37" s="4"/>
      <c r="N37" s="4"/>
      <c r="O37" s="4"/>
      <c r="P37" s="4"/>
      <c r="Q37" s="4"/>
      <c r="R37" s="4"/>
      <c r="S37" s="4"/>
      <c r="T37" s="4"/>
      <c r="U37" s="4"/>
      <c r="V37" s="4"/>
      <c r="W37" s="4"/>
      <c r="X37" s="4"/>
      <c r="Y37" s="4"/>
      <c r="Z37" s="4"/>
    </row>
    <row r="38">
      <c r="A38" s="1" t="s">
        <v>24</v>
      </c>
      <c r="B38" s="6" t="s">
        <v>41</v>
      </c>
      <c r="C38" s="4"/>
      <c r="D38" s="4"/>
      <c r="E38" s="4"/>
      <c r="F38" s="4"/>
      <c r="G38" s="4"/>
      <c r="H38" s="4"/>
      <c r="I38" s="4"/>
      <c r="J38" s="4"/>
      <c r="K38" s="4"/>
      <c r="L38" s="4"/>
      <c r="M38" s="4"/>
      <c r="N38" s="4"/>
      <c r="O38" s="4"/>
      <c r="P38" s="4"/>
      <c r="Q38" s="4"/>
      <c r="R38" s="4"/>
      <c r="S38" s="4"/>
      <c r="T38" s="4"/>
      <c r="U38" s="4"/>
      <c r="V38" s="4"/>
      <c r="W38" s="4"/>
      <c r="X38" s="4"/>
      <c r="Y38" s="4"/>
      <c r="Z38" s="4"/>
    </row>
    <row r="39">
      <c r="A39" s="1" t="s">
        <v>24</v>
      </c>
      <c r="B39" s="6" t="s">
        <v>42</v>
      </c>
      <c r="C39" s="4"/>
      <c r="D39" s="4"/>
      <c r="E39" s="4"/>
      <c r="F39" s="4"/>
      <c r="G39" s="4"/>
      <c r="H39" s="4"/>
      <c r="I39" s="4"/>
      <c r="J39" s="4"/>
      <c r="K39" s="4"/>
      <c r="L39" s="4"/>
      <c r="M39" s="4"/>
      <c r="N39" s="4"/>
      <c r="O39" s="4"/>
      <c r="P39" s="4"/>
      <c r="Q39" s="4"/>
      <c r="R39" s="4"/>
      <c r="S39" s="4"/>
      <c r="T39" s="4"/>
      <c r="U39" s="4"/>
      <c r="V39" s="4"/>
      <c r="W39" s="4"/>
      <c r="X39" s="4"/>
      <c r="Y39" s="4"/>
      <c r="Z39" s="4"/>
    </row>
    <row r="40">
      <c r="A40" s="1" t="s">
        <v>24</v>
      </c>
      <c r="B40" s="6" t="s">
        <v>43</v>
      </c>
      <c r="C40" s="4"/>
      <c r="D40" s="4"/>
      <c r="E40" s="4"/>
      <c r="F40" s="4"/>
      <c r="G40" s="4"/>
      <c r="H40" s="4"/>
      <c r="I40" s="4"/>
      <c r="J40" s="4"/>
      <c r="K40" s="4"/>
      <c r="L40" s="4"/>
      <c r="M40" s="4"/>
      <c r="N40" s="4"/>
      <c r="O40" s="4"/>
      <c r="P40" s="4"/>
      <c r="Q40" s="4"/>
      <c r="R40" s="4"/>
      <c r="S40" s="4"/>
      <c r="T40" s="4"/>
      <c r="U40" s="4"/>
      <c r="V40" s="4"/>
      <c r="W40" s="4"/>
      <c r="X40" s="4"/>
      <c r="Y40" s="4"/>
      <c r="Z40" s="4"/>
    </row>
    <row r="41">
      <c r="A41" s="1" t="s">
        <v>24</v>
      </c>
      <c r="B41" s="6" t="s">
        <v>44</v>
      </c>
      <c r="C41" s="4"/>
      <c r="D41" s="4"/>
      <c r="E41" s="4"/>
      <c r="F41" s="4"/>
      <c r="G41" s="4"/>
      <c r="H41" s="4"/>
      <c r="I41" s="4"/>
      <c r="J41" s="4"/>
      <c r="K41" s="4"/>
      <c r="L41" s="4"/>
      <c r="M41" s="4"/>
      <c r="N41" s="4"/>
      <c r="O41" s="4"/>
      <c r="P41" s="4"/>
      <c r="Q41" s="4"/>
      <c r="R41" s="4"/>
      <c r="S41" s="4"/>
      <c r="T41" s="4"/>
      <c r="U41" s="4"/>
      <c r="V41" s="4"/>
      <c r="W41" s="4"/>
      <c r="X41" s="4"/>
      <c r="Y41" s="4"/>
      <c r="Z41" s="4"/>
    </row>
    <row r="42">
      <c r="A42" s="1" t="s">
        <v>24</v>
      </c>
      <c r="B42" s="6" t="s">
        <v>45</v>
      </c>
      <c r="C42" s="4"/>
      <c r="D42" s="4"/>
      <c r="E42" s="4"/>
      <c r="F42" s="4"/>
      <c r="G42" s="4"/>
      <c r="H42" s="4"/>
      <c r="I42" s="4"/>
      <c r="J42" s="4"/>
      <c r="K42" s="4"/>
      <c r="L42" s="4"/>
      <c r="M42" s="4"/>
      <c r="N42" s="4"/>
      <c r="O42" s="4"/>
      <c r="P42" s="4"/>
      <c r="Q42" s="4"/>
      <c r="R42" s="4"/>
      <c r="S42" s="4"/>
      <c r="T42" s="4"/>
      <c r="U42" s="4"/>
      <c r="V42" s="4"/>
      <c r="W42" s="4"/>
      <c r="X42" s="4"/>
      <c r="Y42" s="4"/>
      <c r="Z42" s="4"/>
    </row>
    <row r="43">
      <c r="A43" s="1" t="s">
        <v>24</v>
      </c>
      <c r="B43" s="6" t="s">
        <v>46</v>
      </c>
      <c r="C43" s="4"/>
      <c r="D43" s="4"/>
      <c r="E43" s="4"/>
      <c r="F43" s="4"/>
      <c r="G43" s="4"/>
      <c r="H43" s="4"/>
      <c r="I43" s="4"/>
      <c r="J43" s="4"/>
      <c r="K43" s="4"/>
      <c r="L43" s="4"/>
      <c r="M43" s="4"/>
      <c r="N43" s="4"/>
      <c r="O43" s="4"/>
      <c r="P43" s="4"/>
      <c r="Q43" s="4"/>
      <c r="R43" s="4"/>
      <c r="S43" s="4"/>
      <c r="T43" s="4"/>
      <c r="U43" s="4"/>
      <c r="V43" s="4"/>
      <c r="W43" s="4"/>
      <c r="X43" s="4"/>
      <c r="Y43" s="4"/>
      <c r="Z43" s="4"/>
    </row>
    <row r="44">
      <c r="A44" s="1" t="s">
        <v>24</v>
      </c>
      <c r="B44" s="6" t="s">
        <v>47</v>
      </c>
      <c r="C44" s="4"/>
      <c r="D44" s="4"/>
      <c r="E44" s="4"/>
      <c r="F44" s="4"/>
      <c r="G44" s="4"/>
      <c r="H44" s="4"/>
      <c r="I44" s="4"/>
      <c r="J44" s="4"/>
      <c r="K44" s="4"/>
      <c r="L44" s="4"/>
      <c r="M44" s="4"/>
      <c r="N44" s="4"/>
      <c r="O44" s="4"/>
      <c r="P44" s="4"/>
      <c r="Q44" s="4"/>
      <c r="R44" s="4"/>
      <c r="S44" s="4"/>
      <c r="T44" s="4"/>
      <c r="U44" s="4"/>
      <c r="V44" s="4"/>
      <c r="W44" s="4"/>
      <c r="X44" s="4"/>
      <c r="Y44" s="4"/>
      <c r="Z44" s="4"/>
    </row>
    <row r="45">
      <c r="A45" s="1" t="s">
        <v>24</v>
      </c>
      <c r="B45" s="6" t="s">
        <v>48</v>
      </c>
      <c r="C45" s="4"/>
      <c r="D45" s="4"/>
      <c r="E45" s="4"/>
      <c r="F45" s="4"/>
      <c r="G45" s="4"/>
      <c r="H45" s="4"/>
      <c r="I45" s="4"/>
      <c r="J45" s="4"/>
      <c r="K45" s="4"/>
      <c r="L45" s="4"/>
      <c r="M45" s="4"/>
      <c r="N45" s="4"/>
      <c r="O45" s="4"/>
      <c r="P45" s="4"/>
      <c r="Q45" s="4"/>
      <c r="R45" s="4"/>
      <c r="S45" s="4"/>
      <c r="T45" s="4"/>
      <c r="U45" s="4"/>
      <c r="V45" s="4"/>
      <c r="W45" s="4"/>
      <c r="X45" s="4"/>
      <c r="Y45" s="4"/>
      <c r="Z45" s="4"/>
    </row>
    <row r="46">
      <c r="A46" s="1" t="s">
        <v>24</v>
      </c>
      <c r="B46" s="6" t="s">
        <v>49</v>
      </c>
      <c r="C46" s="4"/>
      <c r="D46" s="4"/>
      <c r="E46" s="4"/>
      <c r="F46" s="4"/>
      <c r="G46" s="4"/>
      <c r="H46" s="4"/>
      <c r="I46" s="4"/>
      <c r="J46" s="4"/>
      <c r="K46" s="4"/>
      <c r="L46" s="4"/>
      <c r="M46" s="4"/>
      <c r="N46" s="4"/>
      <c r="O46" s="4"/>
      <c r="P46" s="4"/>
      <c r="Q46" s="4"/>
      <c r="R46" s="4"/>
      <c r="S46" s="4"/>
      <c r="T46" s="4"/>
      <c r="U46" s="4"/>
      <c r="V46" s="4"/>
      <c r="W46" s="4"/>
      <c r="X46" s="4"/>
      <c r="Y46" s="4"/>
      <c r="Z46" s="4"/>
    </row>
    <row r="47">
      <c r="A47" s="1" t="s">
        <v>24</v>
      </c>
      <c r="B47" s="6" t="s">
        <v>50</v>
      </c>
      <c r="C47" s="4"/>
      <c r="D47" s="4"/>
      <c r="E47" s="4"/>
      <c r="F47" s="4"/>
      <c r="G47" s="4"/>
      <c r="H47" s="4"/>
      <c r="I47" s="4"/>
      <c r="J47" s="4"/>
      <c r="K47" s="4"/>
      <c r="L47" s="4"/>
      <c r="M47" s="4"/>
      <c r="N47" s="4"/>
      <c r="O47" s="4"/>
      <c r="P47" s="4"/>
      <c r="Q47" s="4"/>
      <c r="R47" s="4"/>
      <c r="S47" s="4"/>
      <c r="T47" s="4"/>
      <c r="U47" s="4"/>
      <c r="V47" s="4"/>
      <c r="W47" s="4"/>
      <c r="X47" s="4"/>
      <c r="Y47" s="4"/>
      <c r="Z47" s="4"/>
    </row>
    <row r="48">
      <c r="A48" s="1" t="s">
        <v>24</v>
      </c>
      <c r="B48" s="6" t="s">
        <v>51</v>
      </c>
      <c r="C48" s="4"/>
      <c r="D48" s="4"/>
      <c r="E48" s="4"/>
      <c r="F48" s="4"/>
      <c r="G48" s="4"/>
      <c r="H48" s="4"/>
      <c r="I48" s="4"/>
      <c r="J48" s="4"/>
      <c r="K48" s="4"/>
      <c r="L48" s="4"/>
      <c r="M48" s="4"/>
      <c r="N48" s="4"/>
      <c r="O48" s="4"/>
      <c r="P48" s="4"/>
      <c r="Q48" s="4"/>
      <c r="R48" s="4"/>
      <c r="S48" s="4"/>
      <c r="T48" s="4"/>
      <c r="U48" s="4"/>
      <c r="V48" s="4"/>
      <c r="W48" s="4"/>
      <c r="X48" s="4"/>
      <c r="Y48" s="4"/>
      <c r="Z48" s="4"/>
    </row>
    <row r="49">
      <c r="A49" s="1" t="s">
        <v>24</v>
      </c>
      <c r="B49" s="6" t="s">
        <v>52</v>
      </c>
      <c r="C49" s="4"/>
      <c r="D49" s="4"/>
      <c r="E49" s="4"/>
      <c r="F49" s="4"/>
      <c r="G49" s="4"/>
      <c r="H49" s="4"/>
      <c r="I49" s="4"/>
      <c r="J49" s="4"/>
      <c r="K49" s="4"/>
      <c r="L49" s="4"/>
      <c r="M49" s="4"/>
      <c r="N49" s="4"/>
      <c r="O49" s="4"/>
      <c r="P49" s="4"/>
      <c r="Q49" s="4"/>
      <c r="R49" s="4"/>
      <c r="S49" s="4"/>
      <c r="T49" s="4"/>
      <c r="U49" s="4"/>
      <c r="V49" s="4"/>
      <c r="W49" s="4"/>
      <c r="X49" s="4"/>
      <c r="Y49" s="4"/>
      <c r="Z49" s="4"/>
    </row>
    <row r="50">
      <c r="A50" s="1" t="s">
        <v>24</v>
      </c>
      <c r="B50" s="6" t="s">
        <v>53</v>
      </c>
      <c r="C50" s="4"/>
      <c r="D50" s="4"/>
      <c r="E50" s="4"/>
      <c r="F50" s="4"/>
      <c r="G50" s="4"/>
      <c r="H50" s="4"/>
      <c r="I50" s="4"/>
      <c r="J50" s="4"/>
      <c r="K50" s="4"/>
      <c r="L50" s="4"/>
      <c r="M50" s="4"/>
      <c r="N50" s="4"/>
      <c r="O50" s="4"/>
      <c r="P50" s="4"/>
      <c r="Q50" s="4"/>
      <c r="R50" s="4"/>
      <c r="S50" s="4"/>
      <c r="T50" s="4"/>
      <c r="U50" s="4"/>
      <c r="V50" s="4"/>
      <c r="W50" s="4"/>
      <c r="X50" s="4"/>
      <c r="Y50" s="4"/>
      <c r="Z50" s="4"/>
    </row>
    <row r="51">
      <c r="A51" s="1" t="s">
        <v>24</v>
      </c>
      <c r="B51" s="6" t="s">
        <v>54</v>
      </c>
      <c r="C51" s="4"/>
      <c r="D51" s="4"/>
      <c r="E51" s="4"/>
      <c r="F51" s="4"/>
      <c r="G51" s="4"/>
      <c r="H51" s="4"/>
      <c r="I51" s="4"/>
      <c r="J51" s="4"/>
      <c r="K51" s="4"/>
      <c r="L51" s="4"/>
      <c r="M51" s="4"/>
      <c r="N51" s="4"/>
      <c r="O51" s="4"/>
      <c r="P51" s="4"/>
      <c r="Q51" s="4"/>
      <c r="R51" s="4"/>
      <c r="S51" s="4"/>
      <c r="T51" s="4"/>
      <c r="U51" s="4"/>
      <c r="V51" s="4"/>
      <c r="W51" s="4"/>
      <c r="X51" s="4"/>
      <c r="Y51" s="4"/>
      <c r="Z51" s="4"/>
    </row>
    <row r="52">
      <c r="A52" s="1" t="s">
        <v>24</v>
      </c>
      <c r="B52" s="6" t="s">
        <v>55</v>
      </c>
      <c r="C52" s="4"/>
      <c r="D52" s="4"/>
      <c r="E52" s="4"/>
      <c r="F52" s="4"/>
      <c r="G52" s="4"/>
      <c r="H52" s="4"/>
      <c r="I52" s="4"/>
      <c r="J52" s="4"/>
      <c r="K52" s="4"/>
      <c r="L52" s="4"/>
      <c r="M52" s="4"/>
      <c r="N52" s="4"/>
      <c r="O52" s="4"/>
      <c r="P52" s="4"/>
      <c r="Q52" s="4"/>
      <c r="R52" s="4"/>
      <c r="S52" s="4"/>
      <c r="T52" s="4"/>
      <c r="U52" s="4"/>
      <c r="V52" s="4"/>
      <c r="W52" s="4"/>
      <c r="X52" s="4"/>
      <c r="Y52" s="4"/>
      <c r="Z52" s="4"/>
    </row>
    <row r="53">
      <c r="A53" s="1" t="s">
        <v>24</v>
      </c>
      <c r="B53" s="6" t="s">
        <v>56</v>
      </c>
      <c r="C53" s="4"/>
      <c r="D53" s="4"/>
      <c r="E53" s="4"/>
      <c r="F53" s="4"/>
      <c r="G53" s="4"/>
      <c r="H53" s="4"/>
      <c r="I53" s="4"/>
      <c r="J53" s="4"/>
      <c r="K53" s="4"/>
      <c r="L53" s="4"/>
      <c r="M53" s="4"/>
      <c r="N53" s="4"/>
      <c r="O53" s="4"/>
      <c r="P53" s="4"/>
      <c r="Q53" s="4"/>
      <c r="R53" s="4"/>
      <c r="S53" s="4"/>
      <c r="T53" s="4"/>
      <c r="U53" s="4"/>
      <c r="V53" s="4"/>
      <c r="W53" s="4"/>
      <c r="X53" s="4"/>
      <c r="Y53" s="4"/>
      <c r="Z53" s="4"/>
    </row>
    <row r="54">
      <c r="A54" s="1" t="s">
        <v>24</v>
      </c>
      <c r="B54" s="6" t="s">
        <v>57</v>
      </c>
      <c r="C54" s="4"/>
      <c r="D54" s="4"/>
      <c r="E54" s="4"/>
      <c r="F54" s="4"/>
      <c r="G54" s="4"/>
      <c r="H54" s="4"/>
      <c r="I54" s="4"/>
      <c r="J54" s="4"/>
      <c r="K54" s="4"/>
      <c r="L54" s="4"/>
      <c r="M54" s="4"/>
      <c r="N54" s="4"/>
      <c r="O54" s="4"/>
      <c r="P54" s="4"/>
      <c r="Q54" s="4"/>
      <c r="R54" s="4"/>
      <c r="S54" s="4"/>
      <c r="T54" s="4"/>
      <c r="U54" s="4"/>
      <c r="V54" s="4"/>
      <c r="W54" s="4"/>
      <c r="X54" s="4"/>
      <c r="Y54" s="4"/>
      <c r="Z54" s="4"/>
    </row>
    <row r="55">
      <c r="A55" s="1" t="s">
        <v>24</v>
      </c>
      <c r="B55" s="6" t="s">
        <v>58</v>
      </c>
      <c r="C55" s="4"/>
      <c r="D55" s="4"/>
      <c r="E55" s="4"/>
      <c r="F55" s="4"/>
      <c r="G55" s="4"/>
      <c r="H55" s="4"/>
      <c r="I55" s="4"/>
      <c r="J55" s="4"/>
      <c r="K55" s="4"/>
      <c r="L55" s="4"/>
      <c r="M55" s="4"/>
      <c r="N55" s="4"/>
      <c r="O55" s="4"/>
      <c r="P55" s="4"/>
      <c r="Q55" s="4"/>
      <c r="R55" s="4"/>
      <c r="S55" s="4"/>
      <c r="T55" s="4"/>
      <c r="U55" s="4"/>
      <c r="V55" s="4"/>
      <c r="W55" s="4"/>
      <c r="X55" s="4"/>
      <c r="Y55" s="4"/>
      <c r="Z55" s="4"/>
    </row>
    <row r="56">
      <c r="A56" s="1" t="s">
        <v>24</v>
      </c>
      <c r="B56" s="6" t="s">
        <v>59</v>
      </c>
      <c r="C56" s="4"/>
      <c r="D56" s="4"/>
      <c r="E56" s="4"/>
      <c r="F56" s="4"/>
      <c r="G56" s="4"/>
      <c r="H56" s="4"/>
      <c r="I56" s="4"/>
      <c r="J56" s="4"/>
      <c r="K56" s="4"/>
      <c r="L56" s="4"/>
      <c r="M56" s="4"/>
      <c r="N56" s="4"/>
      <c r="O56" s="4"/>
      <c r="P56" s="4"/>
      <c r="Q56" s="4"/>
      <c r="R56" s="4"/>
      <c r="S56" s="4"/>
      <c r="T56" s="4"/>
      <c r="U56" s="4"/>
      <c r="V56" s="4"/>
      <c r="W56" s="4"/>
      <c r="X56" s="4"/>
      <c r="Y56" s="4"/>
      <c r="Z56" s="4"/>
    </row>
    <row r="57">
      <c r="A57" s="8" t="s">
        <v>24</v>
      </c>
      <c r="B57" s="6" t="s">
        <v>60</v>
      </c>
      <c r="C57" s="4"/>
      <c r="D57" s="4"/>
      <c r="E57" s="4"/>
      <c r="F57" s="4"/>
      <c r="G57" s="4"/>
      <c r="H57" s="4"/>
      <c r="I57" s="4"/>
      <c r="J57" s="4"/>
      <c r="K57" s="4"/>
      <c r="L57" s="4"/>
      <c r="M57" s="4"/>
      <c r="N57" s="4"/>
      <c r="O57" s="4"/>
      <c r="P57" s="4"/>
      <c r="Q57" s="4"/>
      <c r="R57" s="4"/>
      <c r="S57" s="4"/>
      <c r="T57" s="4"/>
      <c r="U57" s="4"/>
      <c r="V57" s="4"/>
      <c r="W57" s="4"/>
      <c r="X57" s="4"/>
      <c r="Y57" s="4"/>
      <c r="Z57" s="4"/>
    </row>
    <row r="58">
      <c r="A58" s="1" t="s">
        <v>24</v>
      </c>
      <c r="B58" s="6" t="s">
        <v>61</v>
      </c>
      <c r="C58" s="4"/>
      <c r="D58" s="4"/>
      <c r="E58" s="4"/>
      <c r="F58" s="4"/>
      <c r="G58" s="4"/>
      <c r="H58" s="4"/>
      <c r="I58" s="4"/>
      <c r="J58" s="4"/>
      <c r="K58" s="4"/>
      <c r="L58" s="4"/>
      <c r="M58" s="4"/>
      <c r="N58" s="4"/>
      <c r="O58" s="4"/>
      <c r="P58" s="4"/>
      <c r="Q58" s="4"/>
      <c r="R58" s="4"/>
      <c r="S58" s="4"/>
      <c r="T58" s="4"/>
      <c r="U58" s="4"/>
      <c r="V58" s="4"/>
      <c r="W58" s="4"/>
      <c r="X58" s="4"/>
      <c r="Y58" s="4"/>
      <c r="Z58" s="4"/>
    </row>
    <row r="59">
      <c r="A59" s="1" t="s">
        <v>24</v>
      </c>
      <c r="B59" s="6" t="s">
        <v>62</v>
      </c>
      <c r="C59" s="4"/>
      <c r="D59" s="4"/>
      <c r="E59" s="4"/>
      <c r="F59" s="4"/>
      <c r="G59" s="4"/>
      <c r="H59" s="4"/>
      <c r="I59" s="4"/>
      <c r="J59" s="4"/>
      <c r="K59" s="4"/>
      <c r="L59" s="4"/>
      <c r="M59" s="4"/>
      <c r="N59" s="4"/>
      <c r="O59" s="4"/>
      <c r="P59" s="4"/>
      <c r="Q59" s="4"/>
      <c r="R59" s="4"/>
      <c r="S59" s="4"/>
      <c r="T59" s="4"/>
      <c r="U59" s="4"/>
      <c r="V59" s="4"/>
      <c r="W59" s="4"/>
      <c r="X59" s="4"/>
      <c r="Y59" s="4"/>
      <c r="Z59" s="4"/>
    </row>
    <row r="60">
      <c r="A60" s="1" t="s">
        <v>24</v>
      </c>
      <c r="B60" s="6" t="s">
        <v>63</v>
      </c>
      <c r="C60" s="4"/>
      <c r="D60" s="4"/>
      <c r="E60" s="4"/>
      <c r="F60" s="4"/>
      <c r="G60" s="4"/>
      <c r="H60" s="4"/>
      <c r="I60" s="4"/>
      <c r="J60" s="4"/>
      <c r="K60" s="4"/>
      <c r="L60" s="4"/>
      <c r="M60" s="4"/>
      <c r="N60" s="4"/>
      <c r="O60" s="4"/>
      <c r="P60" s="4"/>
      <c r="Q60" s="4"/>
      <c r="R60" s="4"/>
      <c r="S60" s="4"/>
      <c r="T60" s="4"/>
      <c r="U60" s="4"/>
      <c r="V60" s="4"/>
      <c r="W60" s="4"/>
      <c r="X60" s="4"/>
      <c r="Y60" s="4"/>
      <c r="Z60" s="4"/>
    </row>
    <row r="61">
      <c r="A61" s="1" t="s">
        <v>24</v>
      </c>
      <c r="B61" s="6" t="s">
        <v>64</v>
      </c>
      <c r="C61" s="4"/>
      <c r="D61" s="4"/>
      <c r="E61" s="4"/>
      <c r="F61" s="4"/>
      <c r="G61" s="4"/>
      <c r="H61" s="4"/>
      <c r="I61" s="4"/>
      <c r="J61" s="4"/>
      <c r="K61" s="4"/>
      <c r="L61" s="4"/>
      <c r="M61" s="4"/>
      <c r="N61" s="4"/>
      <c r="O61" s="4"/>
      <c r="P61" s="4"/>
      <c r="Q61" s="4"/>
      <c r="R61" s="4"/>
      <c r="S61" s="4"/>
      <c r="T61" s="4"/>
      <c r="U61" s="4"/>
      <c r="V61" s="4"/>
      <c r="W61" s="4"/>
      <c r="X61" s="4"/>
      <c r="Y61" s="4"/>
      <c r="Z61" s="4"/>
    </row>
    <row r="62">
      <c r="A62" s="1" t="s">
        <v>24</v>
      </c>
      <c r="B62" s="6" t="s">
        <v>65</v>
      </c>
      <c r="C62" s="4"/>
      <c r="D62" s="4"/>
      <c r="E62" s="4"/>
      <c r="F62" s="4"/>
      <c r="G62" s="4"/>
      <c r="H62" s="4"/>
      <c r="I62" s="4"/>
      <c r="J62" s="4"/>
      <c r="K62" s="4"/>
      <c r="L62" s="4"/>
      <c r="M62" s="4"/>
      <c r="N62" s="4"/>
      <c r="O62" s="4"/>
      <c r="P62" s="4"/>
      <c r="Q62" s="4"/>
      <c r="R62" s="4"/>
      <c r="S62" s="4"/>
      <c r="T62" s="4"/>
      <c r="U62" s="4"/>
      <c r="V62" s="4"/>
      <c r="W62" s="4"/>
      <c r="X62" s="4"/>
      <c r="Y62" s="4"/>
      <c r="Z62" s="4"/>
    </row>
    <row r="63">
      <c r="A63" s="1" t="s">
        <v>24</v>
      </c>
      <c r="B63" s="6" t="s">
        <v>66</v>
      </c>
      <c r="C63" s="4"/>
      <c r="D63" s="4"/>
      <c r="E63" s="4"/>
      <c r="F63" s="4"/>
      <c r="G63" s="4"/>
      <c r="H63" s="4"/>
      <c r="I63" s="4"/>
      <c r="J63" s="4"/>
      <c r="K63" s="4"/>
      <c r="L63" s="4"/>
      <c r="M63" s="4"/>
      <c r="N63" s="4"/>
      <c r="O63" s="4"/>
      <c r="P63" s="4"/>
      <c r="Q63" s="4"/>
      <c r="R63" s="4"/>
      <c r="S63" s="4"/>
      <c r="T63" s="4"/>
      <c r="U63" s="4"/>
      <c r="V63" s="4"/>
      <c r="W63" s="4"/>
      <c r="X63" s="4"/>
      <c r="Y63" s="4"/>
      <c r="Z63" s="4"/>
    </row>
    <row r="64">
      <c r="A64" s="1" t="s">
        <v>24</v>
      </c>
      <c r="B64" s="6" t="s">
        <v>67</v>
      </c>
      <c r="C64" s="4"/>
      <c r="D64" s="4"/>
      <c r="E64" s="4"/>
      <c r="F64" s="4"/>
      <c r="G64" s="4"/>
      <c r="H64" s="4"/>
      <c r="I64" s="4"/>
      <c r="J64" s="4"/>
      <c r="K64" s="4"/>
      <c r="L64" s="4"/>
      <c r="M64" s="4"/>
      <c r="N64" s="4"/>
      <c r="O64" s="4"/>
      <c r="P64" s="4"/>
      <c r="Q64" s="4"/>
      <c r="R64" s="4"/>
      <c r="S64" s="4"/>
      <c r="T64" s="4"/>
      <c r="U64" s="4"/>
      <c r="V64" s="4"/>
      <c r="W64" s="4"/>
      <c r="X64" s="4"/>
      <c r="Y64" s="4"/>
      <c r="Z64" s="4"/>
    </row>
    <row r="65">
      <c r="A65" s="1" t="s">
        <v>24</v>
      </c>
      <c r="B65" s="6" t="s">
        <v>68</v>
      </c>
      <c r="C65" s="4"/>
      <c r="D65" s="4"/>
      <c r="E65" s="4"/>
      <c r="F65" s="4"/>
      <c r="G65" s="4"/>
      <c r="H65" s="4"/>
      <c r="I65" s="4"/>
      <c r="J65" s="4"/>
      <c r="K65" s="4"/>
      <c r="L65" s="4"/>
      <c r="M65" s="4"/>
      <c r="N65" s="4"/>
      <c r="O65" s="4"/>
      <c r="P65" s="4"/>
      <c r="Q65" s="4"/>
      <c r="R65" s="4"/>
      <c r="S65" s="4"/>
      <c r="T65" s="4"/>
      <c r="U65" s="4"/>
      <c r="V65" s="4"/>
      <c r="W65" s="4"/>
      <c r="X65" s="4"/>
      <c r="Y65" s="4"/>
      <c r="Z65" s="4"/>
    </row>
    <row r="66">
      <c r="A66" s="1" t="s">
        <v>24</v>
      </c>
      <c r="B66" s="6" t="s">
        <v>69</v>
      </c>
      <c r="C66" s="4"/>
      <c r="D66" s="4"/>
      <c r="E66" s="4"/>
      <c r="F66" s="4"/>
      <c r="G66" s="4"/>
      <c r="H66" s="4"/>
      <c r="I66" s="4"/>
      <c r="J66" s="4"/>
      <c r="K66" s="4"/>
      <c r="L66" s="4"/>
      <c r="M66" s="4"/>
      <c r="N66" s="4"/>
      <c r="O66" s="4"/>
      <c r="P66" s="4"/>
      <c r="Q66" s="4"/>
      <c r="R66" s="4"/>
      <c r="S66" s="4"/>
      <c r="T66" s="4"/>
      <c r="U66" s="4"/>
      <c r="V66" s="4"/>
      <c r="W66" s="4"/>
      <c r="X66" s="4"/>
      <c r="Y66" s="4"/>
      <c r="Z66" s="4"/>
    </row>
    <row r="67">
      <c r="A67" s="1" t="s">
        <v>24</v>
      </c>
      <c r="B67" s="6" t="s">
        <v>70</v>
      </c>
      <c r="C67" s="4"/>
      <c r="D67" s="4"/>
      <c r="E67" s="4"/>
      <c r="F67" s="4"/>
      <c r="G67" s="4"/>
      <c r="H67" s="4"/>
      <c r="I67" s="4"/>
      <c r="J67" s="4"/>
      <c r="K67" s="4"/>
      <c r="L67" s="4"/>
      <c r="M67" s="4"/>
      <c r="N67" s="4"/>
      <c r="O67" s="4"/>
      <c r="P67" s="4"/>
      <c r="Q67" s="4"/>
      <c r="R67" s="4"/>
      <c r="S67" s="4"/>
      <c r="T67" s="4"/>
      <c r="U67" s="4"/>
      <c r="V67" s="4"/>
      <c r="W67" s="4"/>
      <c r="X67" s="4"/>
      <c r="Y67" s="4"/>
      <c r="Z67" s="4"/>
    </row>
    <row r="68">
      <c r="A68" s="1" t="s">
        <v>24</v>
      </c>
      <c r="B68" s="6" t="s">
        <v>71</v>
      </c>
      <c r="C68" s="4"/>
      <c r="D68" s="4"/>
      <c r="E68" s="4"/>
      <c r="F68" s="4"/>
      <c r="G68" s="4"/>
      <c r="H68" s="4"/>
      <c r="I68" s="4"/>
      <c r="J68" s="4"/>
      <c r="K68" s="4"/>
      <c r="L68" s="4"/>
      <c r="M68" s="4"/>
      <c r="N68" s="4"/>
      <c r="O68" s="4"/>
      <c r="P68" s="4"/>
      <c r="Q68" s="4"/>
      <c r="R68" s="4"/>
      <c r="S68" s="4"/>
      <c r="T68" s="4"/>
      <c r="U68" s="4"/>
      <c r="V68" s="4"/>
      <c r="W68" s="4"/>
      <c r="X68" s="4"/>
      <c r="Y68" s="4"/>
      <c r="Z68" s="4"/>
    </row>
    <row r="69">
      <c r="A69" s="1" t="s">
        <v>24</v>
      </c>
      <c r="B69" s="6" t="s">
        <v>72</v>
      </c>
      <c r="C69" s="4"/>
      <c r="D69" s="4"/>
      <c r="E69" s="4"/>
      <c r="F69" s="4"/>
      <c r="G69" s="4"/>
      <c r="H69" s="4"/>
      <c r="I69" s="4"/>
      <c r="J69" s="4"/>
      <c r="K69" s="4"/>
      <c r="L69" s="4"/>
      <c r="M69" s="4"/>
      <c r="N69" s="4"/>
      <c r="O69" s="4"/>
      <c r="P69" s="4"/>
      <c r="Q69" s="4"/>
      <c r="R69" s="4"/>
      <c r="S69" s="4"/>
      <c r="T69" s="4"/>
      <c r="U69" s="4"/>
      <c r="V69" s="4"/>
      <c r="W69" s="4"/>
      <c r="X69" s="4"/>
      <c r="Y69" s="4"/>
      <c r="Z69" s="4"/>
    </row>
    <row r="70">
      <c r="A70" s="1" t="s">
        <v>24</v>
      </c>
      <c r="B70" s="6" t="s">
        <v>73</v>
      </c>
      <c r="C70" s="4"/>
      <c r="D70" s="4"/>
      <c r="E70" s="4"/>
      <c r="F70" s="4"/>
      <c r="G70" s="4"/>
      <c r="H70" s="4"/>
      <c r="I70" s="4"/>
      <c r="J70" s="4"/>
      <c r="K70" s="4"/>
      <c r="L70" s="4"/>
      <c r="M70" s="4"/>
      <c r="N70" s="4"/>
      <c r="O70" s="4"/>
      <c r="P70" s="4"/>
      <c r="Q70" s="4"/>
      <c r="R70" s="4"/>
      <c r="S70" s="4"/>
      <c r="T70" s="4"/>
      <c r="U70" s="4"/>
      <c r="V70" s="4"/>
      <c r="W70" s="4"/>
      <c r="X70" s="4"/>
      <c r="Y70" s="4"/>
      <c r="Z70" s="4"/>
    </row>
    <row r="71">
      <c r="A71" s="1" t="s">
        <v>24</v>
      </c>
      <c r="B71" s="6" t="s">
        <v>74</v>
      </c>
      <c r="C71" s="4"/>
      <c r="D71" s="4"/>
      <c r="E71" s="4"/>
      <c r="F71" s="4"/>
      <c r="G71" s="4"/>
      <c r="H71" s="4"/>
      <c r="I71" s="4"/>
      <c r="J71" s="4"/>
      <c r="K71" s="4"/>
      <c r="L71" s="4"/>
      <c r="M71" s="4"/>
      <c r="N71" s="4"/>
      <c r="O71" s="4"/>
      <c r="P71" s="4"/>
      <c r="Q71" s="4"/>
      <c r="R71" s="4"/>
      <c r="S71" s="4"/>
      <c r="T71" s="4"/>
      <c r="U71" s="4"/>
      <c r="V71" s="4"/>
      <c r="W71" s="4"/>
      <c r="X71" s="4"/>
      <c r="Y71" s="4"/>
      <c r="Z71" s="4"/>
    </row>
    <row r="72">
      <c r="A72" s="1" t="s">
        <v>24</v>
      </c>
      <c r="B72" s="6" t="s">
        <v>75</v>
      </c>
      <c r="C72" s="4"/>
      <c r="D72" s="4"/>
      <c r="E72" s="4"/>
      <c r="F72" s="4"/>
      <c r="G72" s="4"/>
      <c r="H72" s="4"/>
      <c r="I72" s="4"/>
      <c r="J72" s="4"/>
      <c r="K72" s="4"/>
      <c r="L72" s="4"/>
      <c r="M72" s="4"/>
      <c r="N72" s="4"/>
      <c r="O72" s="4"/>
      <c r="P72" s="4"/>
      <c r="Q72" s="4"/>
      <c r="R72" s="4"/>
      <c r="S72" s="4"/>
      <c r="T72" s="4"/>
      <c r="U72" s="4"/>
      <c r="V72" s="4"/>
      <c r="W72" s="4"/>
      <c r="X72" s="4"/>
      <c r="Y72" s="4"/>
      <c r="Z72" s="4"/>
    </row>
    <row r="73">
      <c r="A73" s="1" t="s">
        <v>24</v>
      </c>
      <c r="B73" s="6" t="s">
        <v>20</v>
      </c>
      <c r="C73" s="4"/>
      <c r="D73" s="4"/>
      <c r="E73" s="4"/>
      <c r="F73" s="4"/>
      <c r="G73" s="4"/>
      <c r="H73" s="4"/>
      <c r="I73" s="4"/>
      <c r="J73" s="4"/>
      <c r="K73" s="4"/>
      <c r="L73" s="4"/>
      <c r="M73" s="4"/>
      <c r="N73" s="4"/>
      <c r="O73" s="4"/>
      <c r="P73" s="4"/>
      <c r="Q73" s="4"/>
      <c r="R73" s="4"/>
      <c r="S73" s="4"/>
      <c r="T73" s="4"/>
      <c r="U73" s="4"/>
      <c r="V73" s="4"/>
      <c r="W73" s="4"/>
      <c r="X73" s="4"/>
      <c r="Y73" s="4"/>
      <c r="Z73" s="4"/>
    </row>
    <row r="74">
      <c r="A74" s="1" t="s">
        <v>24</v>
      </c>
      <c r="B74" s="6" t="s">
        <v>76</v>
      </c>
      <c r="C74" s="4"/>
      <c r="D74" s="4"/>
      <c r="E74" s="4"/>
      <c r="F74" s="4"/>
      <c r="G74" s="4"/>
      <c r="H74" s="4"/>
      <c r="I74" s="4"/>
      <c r="J74" s="4"/>
      <c r="K74" s="4"/>
      <c r="L74" s="4"/>
      <c r="M74" s="4"/>
      <c r="N74" s="4"/>
      <c r="O74" s="4"/>
      <c r="P74" s="4"/>
      <c r="Q74" s="4"/>
      <c r="R74" s="4"/>
      <c r="S74" s="4"/>
      <c r="T74" s="4"/>
      <c r="U74" s="4"/>
      <c r="V74" s="4"/>
      <c r="W74" s="4"/>
      <c r="X74" s="4"/>
      <c r="Y74" s="4"/>
      <c r="Z74" s="4"/>
    </row>
    <row r="75">
      <c r="A75" s="1" t="s">
        <v>24</v>
      </c>
      <c r="B75" s="6" t="s">
        <v>77</v>
      </c>
      <c r="C75" s="4"/>
      <c r="D75" s="4"/>
      <c r="E75" s="4"/>
      <c r="F75" s="4"/>
      <c r="G75" s="4"/>
      <c r="H75" s="4"/>
      <c r="I75" s="4"/>
      <c r="J75" s="4"/>
      <c r="K75" s="4"/>
      <c r="L75" s="4"/>
      <c r="M75" s="4"/>
      <c r="N75" s="4"/>
      <c r="O75" s="4"/>
      <c r="P75" s="4"/>
      <c r="Q75" s="4"/>
      <c r="R75" s="4"/>
      <c r="S75" s="4"/>
      <c r="T75" s="4"/>
      <c r="U75" s="4"/>
      <c r="V75" s="4"/>
      <c r="W75" s="4"/>
      <c r="X75" s="4"/>
      <c r="Y75" s="4"/>
      <c r="Z75" s="4"/>
    </row>
    <row r="76">
      <c r="A76" s="1" t="s">
        <v>24</v>
      </c>
      <c r="B76" s="6" t="s">
        <v>78</v>
      </c>
      <c r="C76" s="4"/>
      <c r="D76" s="4"/>
      <c r="E76" s="4"/>
      <c r="F76" s="4"/>
      <c r="G76" s="4"/>
      <c r="H76" s="4"/>
      <c r="I76" s="4"/>
      <c r="J76" s="4"/>
      <c r="K76" s="4"/>
      <c r="L76" s="4"/>
      <c r="M76" s="4"/>
      <c r="N76" s="4"/>
      <c r="O76" s="4"/>
      <c r="P76" s="4"/>
      <c r="Q76" s="4"/>
      <c r="R76" s="4"/>
      <c r="S76" s="4"/>
      <c r="T76" s="4"/>
      <c r="U76" s="4"/>
      <c r="V76" s="4"/>
      <c r="W76" s="4"/>
      <c r="X76" s="4"/>
      <c r="Y76" s="4"/>
      <c r="Z76" s="4"/>
    </row>
    <row r="77">
      <c r="A77" s="1" t="s">
        <v>24</v>
      </c>
      <c r="B77" s="6" t="s">
        <v>79</v>
      </c>
      <c r="C77" s="4"/>
      <c r="D77" s="4"/>
      <c r="E77" s="4"/>
      <c r="F77" s="4"/>
      <c r="G77" s="4"/>
      <c r="H77" s="4"/>
      <c r="I77" s="4"/>
      <c r="J77" s="4"/>
      <c r="K77" s="4"/>
      <c r="L77" s="4"/>
      <c r="M77" s="4"/>
      <c r="N77" s="4"/>
      <c r="O77" s="4"/>
      <c r="P77" s="4"/>
      <c r="Q77" s="4"/>
      <c r="R77" s="4"/>
      <c r="S77" s="4"/>
      <c r="T77" s="4"/>
      <c r="U77" s="4"/>
      <c r="V77" s="4"/>
      <c r="W77" s="4"/>
      <c r="X77" s="4"/>
      <c r="Y77" s="4"/>
      <c r="Z77" s="4"/>
    </row>
    <row r="78">
      <c r="A78" s="1" t="s">
        <v>24</v>
      </c>
      <c r="B78" s="6" t="s">
        <v>80</v>
      </c>
      <c r="C78" s="4"/>
      <c r="D78" s="4"/>
      <c r="E78" s="4"/>
      <c r="F78" s="4"/>
      <c r="G78" s="4"/>
      <c r="H78" s="4"/>
      <c r="I78" s="4"/>
      <c r="J78" s="4"/>
      <c r="K78" s="4"/>
      <c r="L78" s="4"/>
      <c r="M78" s="4"/>
      <c r="N78" s="4"/>
      <c r="O78" s="4"/>
      <c r="P78" s="4"/>
      <c r="Q78" s="4"/>
      <c r="R78" s="4"/>
      <c r="S78" s="4"/>
      <c r="T78" s="4"/>
      <c r="U78" s="4"/>
      <c r="V78" s="4"/>
      <c r="W78" s="4"/>
      <c r="X78" s="4"/>
      <c r="Y78" s="4"/>
      <c r="Z78" s="4"/>
    </row>
    <row r="79">
      <c r="A79" s="1" t="s">
        <v>24</v>
      </c>
      <c r="B79" s="6" t="s">
        <v>81</v>
      </c>
      <c r="C79" s="4"/>
      <c r="D79" s="4"/>
      <c r="E79" s="4"/>
      <c r="F79" s="4"/>
      <c r="G79" s="4"/>
      <c r="H79" s="4"/>
      <c r="I79" s="4"/>
      <c r="J79" s="4"/>
      <c r="K79" s="4"/>
      <c r="L79" s="4"/>
      <c r="M79" s="4"/>
      <c r="N79" s="4"/>
      <c r="O79" s="4"/>
      <c r="P79" s="4"/>
      <c r="Q79" s="4"/>
      <c r="R79" s="4"/>
      <c r="S79" s="4"/>
      <c r="T79" s="4"/>
      <c r="U79" s="4"/>
      <c r="V79" s="4"/>
      <c r="W79" s="4"/>
      <c r="X79" s="4"/>
      <c r="Y79" s="4"/>
      <c r="Z79" s="4"/>
    </row>
    <row r="80">
      <c r="A80" s="1" t="s">
        <v>24</v>
      </c>
      <c r="B80" s="6" t="s">
        <v>82</v>
      </c>
      <c r="C80" s="4"/>
      <c r="D80" s="4"/>
      <c r="E80" s="4"/>
      <c r="F80" s="4"/>
      <c r="G80" s="4"/>
      <c r="H80" s="4"/>
      <c r="I80" s="4"/>
      <c r="J80" s="4"/>
      <c r="K80" s="4"/>
      <c r="L80" s="4"/>
      <c r="M80" s="4"/>
      <c r="N80" s="4"/>
      <c r="O80" s="4"/>
      <c r="P80" s="4"/>
      <c r="Q80" s="4"/>
      <c r="R80" s="4"/>
      <c r="S80" s="4"/>
      <c r="T80" s="4"/>
      <c r="U80" s="4"/>
      <c r="V80" s="4"/>
      <c r="W80" s="4"/>
      <c r="X80" s="4"/>
      <c r="Y80" s="4"/>
      <c r="Z80" s="4"/>
    </row>
    <row r="81">
      <c r="A81" s="1" t="s">
        <v>24</v>
      </c>
      <c r="B81" s="6" t="s">
        <v>83</v>
      </c>
      <c r="C81" s="4"/>
      <c r="D81" s="4"/>
      <c r="E81" s="4"/>
      <c r="F81" s="4"/>
      <c r="G81" s="4"/>
      <c r="H81" s="4"/>
      <c r="I81" s="4"/>
      <c r="J81" s="4"/>
      <c r="K81" s="4"/>
      <c r="L81" s="4"/>
      <c r="M81" s="4"/>
      <c r="N81" s="4"/>
      <c r="O81" s="4"/>
      <c r="P81" s="4"/>
      <c r="Q81" s="4"/>
      <c r="R81" s="4"/>
      <c r="S81" s="4"/>
      <c r="T81" s="4"/>
      <c r="U81" s="4"/>
      <c r="V81" s="4"/>
      <c r="W81" s="4"/>
      <c r="X81" s="4"/>
      <c r="Y81" s="4"/>
      <c r="Z81" s="4"/>
    </row>
    <row r="82">
      <c r="A82" s="1" t="s">
        <v>24</v>
      </c>
      <c r="B82" s="6" t="s">
        <v>84</v>
      </c>
      <c r="C82" s="4"/>
      <c r="D82" s="4"/>
      <c r="E82" s="4"/>
      <c r="F82" s="4"/>
      <c r="G82" s="4"/>
      <c r="H82" s="4"/>
      <c r="I82" s="4"/>
      <c r="J82" s="4"/>
      <c r="K82" s="4"/>
      <c r="L82" s="4"/>
      <c r="M82" s="4"/>
      <c r="N82" s="4"/>
      <c r="O82" s="4"/>
      <c r="P82" s="4"/>
      <c r="Q82" s="4"/>
      <c r="R82" s="4"/>
      <c r="S82" s="4"/>
      <c r="T82" s="4"/>
      <c r="U82" s="4"/>
      <c r="V82" s="4"/>
      <c r="W82" s="4"/>
      <c r="X82" s="4"/>
      <c r="Y82" s="4"/>
      <c r="Z82" s="4"/>
    </row>
    <row r="83">
      <c r="A83" s="1" t="s">
        <v>24</v>
      </c>
      <c r="B83" s="6" t="s">
        <v>85</v>
      </c>
      <c r="C83" s="4"/>
      <c r="D83" s="4"/>
      <c r="E83" s="4"/>
      <c r="F83" s="4"/>
      <c r="G83" s="4"/>
      <c r="H83" s="4"/>
      <c r="I83" s="4"/>
      <c r="J83" s="4"/>
      <c r="K83" s="4"/>
      <c r="L83" s="4"/>
      <c r="M83" s="4"/>
      <c r="N83" s="4"/>
      <c r="O83" s="4"/>
      <c r="P83" s="4"/>
      <c r="Q83" s="4"/>
      <c r="R83" s="4"/>
      <c r="S83" s="4"/>
      <c r="T83" s="4"/>
      <c r="U83" s="4"/>
      <c r="V83" s="4"/>
      <c r="W83" s="4"/>
      <c r="X83" s="4"/>
      <c r="Y83" s="4"/>
      <c r="Z83" s="4"/>
    </row>
    <row r="84">
      <c r="A84" s="1" t="s">
        <v>24</v>
      </c>
      <c r="B84" s="6" t="s">
        <v>86</v>
      </c>
      <c r="C84" s="4"/>
      <c r="D84" s="4"/>
      <c r="E84" s="4"/>
      <c r="F84" s="4"/>
      <c r="G84" s="4"/>
      <c r="H84" s="4"/>
      <c r="I84" s="4"/>
      <c r="J84" s="4"/>
      <c r="K84" s="4"/>
      <c r="L84" s="4"/>
      <c r="M84" s="4"/>
      <c r="N84" s="4"/>
      <c r="O84" s="4"/>
      <c r="P84" s="4"/>
      <c r="Q84" s="4"/>
      <c r="R84" s="4"/>
      <c r="S84" s="4"/>
      <c r="T84" s="4"/>
      <c r="U84" s="4"/>
      <c r="V84" s="4"/>
      <c r="W84" s="4"/>
      <c r="X84" s="4"/>
      <c r="Y84" s="4"/>
      <c r="Z84" s="4"/>
    </row>
    <row r="85">
      <c r="A85" s="1" t="s">
        <v>24</v>
      </c>
      <c r="B85" s="6" t="s">
        <v>87</v>
      </c>
      <c r="C85" s="4"/>
      <c r="D85" s="4"/>
      <c r="E85" s="4"/>
      <c r="F85" s="4"/>
      <c r="G85" s="4"/>
      <c r="H85" s="4"/>
      <c r="I85" s="4"/>
      <c r="J85" s="4"/>
      <c r="K85" s="4"/>
      <c r="L85" s="4"/>
      <c r="M85" s="4"/>
      <c r="N85" s="4"/>
      <c r="O85" s="4"/>
      <c r="P85" s="4"/>
      <c r="Q85" s="4"/>
      <c r="R85" s="4"/>
      <c r="S85" s="4"/>
      <c r="T85" s="4"/>
      <c r="U85" s="4"/>
      <c r="V85" s="4"/>
      <c r="W85" s="4"/>
      <c r="X85" s="4"/>
      <c r="Y85" s="4"/>
      <c r="Z85" s="4"/>
    </row>
    <row r="86">
      <c r="A86" s="1" t="s">
        <v>24</v>
      </c>
      <c r="B86" s="6" t="s">
        <v>88</v>
      </c>
      <c r="C86" s="4"/>
      <c r="D86" s="4"/>
      <c r="E86" s="4"/>
      <c r="F86" s="4"/>
      <c r="G86" s="4"/>
      <c r="H86" s="4"/>
      <c r="I86" s="4"/>
      <c r="J86" s="4"/>
      <c r="K86" s="4"/>
      <c r="L86" s="4"/>
      <c r="M86" s="4"/>
      <c r="N86" s="4"/>
      <c r="O86" s="4"/>
      <c r="P86" s="4"/>
      <c r="Q86" s="4"/>
      <c r="R86" s="4"/>
      <c r="S86" s="4"/>
      <c r="T86" s="4"/>
      <c r="U86" s="4"/>
      <c r="V86" s="4"/>
      <c r="W86" s="4"/>
      <c r="X86" s="4"/>
      <c r="Y86" s="4"/>
      <c r="Z86" s="4"/>
    </row>
    <row r="87">
      <c r="A87" s="1" t="s">
        <v>24</v>
      </c>
      <c r="B87" s="6" t="s">
        <v>89</v>
      </c>
      <c r="C87" s="4"/>
      <c r="D87" s="4"/>
      <c r="E87" s="4"/>
      <c r="F87" s="4"/>
      <c r="G87" s="4"/>
      <c r="H87" s="4"/>
      <c r="I87" s="4"/>
      <c r="J87" s="4"/>
      <c r="K87" s="4"/>
      <c r="L87" s="4"/>
      <c r="M87" s="4"/>
      <c r="N87" s="4"/>
      <c r="O87" s="4"/>
      <c r="P87" s="4"/>
      <c r="Q87" s="4"/>
      <c r="R87" s="4"/>
      <c r="S87" s="4"/>
      <c r="T87" s="4"/>
      <c r="U87" s="4"/>
      <c r="V87" s="4"/>
      <c r="W87" s="4"/>
      <c r="X87" s="4"/>
      <c r="Y87" s="4"/>
      <c r="Z87" s="4"/>
    </row>
    <row r="88">
      <c r="A88" s="1" t="s">
        <v>24</v>
      </c>
      <c r="B88" s="6" t="s">
        <v>90</v>
      </c>
      <c r="C88" s="4"/>
      <c r="D88" s="4"/>
      <c r="E88" s="4"/>
      <c r="F88" s="4"/>
      <c r="G88" s="4"/>
      <c r="H88" s="4"/>
      <c r="I88" s="4"/>
      <c r="J88" s="4"/>
      <c r="K88" s="4"/>
      <c r="L88" s="4"/>
      <c r="M88" s="4"/>
      <c r="N88" s="4"/>
      <c r="O88" s="4"/>
      <c r="P88" s="4"/>
      <c r="Q88" s="4"/>
      <c r="R88" s="4"/>
      <c r="S88" s="4"/>
      <c r="T88" s="4"/>
      <c r="U88" s="4"/>
      <c r="V88" s="4"/>
      <c r="W88" s="4"/>
      <c r="X88" s="4"/>
      <c r="Y88" s="4"/>
      <c r="Z88" s="4"/>
    </row>
    <row r="89">
      <c r="A89" s="1" t="s">
        <v>24</v>
      </c>
      <c r="B89" s="6" t="s">
        <v>91</v>
      </c>
      <c r="C89" s="4"/>
      <c r="D89" s="4"/>
      <c r="E89" s="4"/>
      <c r="F89" s="4"/>
      <c r="G89" s="4"/>
      <c r="H89" s="4"/>
      <c r="I89" s="4"/>
      <c r="J89" s="4"/>
      <c r="K89" s="4"/>
      <c r="L89" s="4"/>
      <c r="M89" s="4"/>
      <c r="N89" s="4"/>
      <c r="O89" s="4"/>
      <c r="P89" s="4"/>
      <c r="Q89" s="4"/>
      <c r="R89" s="4"/>
      <c r="S89" s="4"/>
      <c r="T89" s="4"/>
      <c r="U89" s="4"/>
      <c r="V89" s="4"/>
      <c r="W89" s="4"/>
      <c r="X89" s="4"/>
      <c r="Y89" s="4"/>
      <c r="Z89" s="4"/>
    </row>
    <row r="90">
      <c r="A90" s="1" t="s">
        <v>24</v>
      </c>
      <c r="B90" s="6" t="s">
        <v>92</v>
      </c>
      <c r="C90" s="4"/>
      <c r="D90" s="4"/>
      <c r="E90" s="4"/>
      <c r="F90" s="4"/>
      <c r="G90" s="4"/>
      <c r="H90" s="4"/>
      <c r="I90" s="4"/>
      <c r="J90" s="4"/>
      <c r="K90" s="4"/>
      <c r="L90" s="4"/>
      <c r="M90" s="4"/>
      <c r="N90" s="4"/>
      <c r="O90" s="4"/>
      <c r="P90" s="4"/>
      <c r="Q90" s="4"/>
      <c r="R90" s="4"/>
      <c r="S90" s="4"/>
      <c r="T90" s="4"/>
      <c r="U90" s="4"/>
      <c r="V90" s="4"/>
      <c r="W90" s="4"/>
      <c r="X90" s="4"/>
      <c r="Y90" s="4"/>
      <c r="Z90" s="4"/>
    </row>
    <row r="91">
      <c r="A91" s="1" t="s">
        <v>24</v>
      </c>
      <c r="B91" s="6" t="s">
        <v>93</v>
      </c>
      <c r="C91" s="4"/>
      <c r="D91" s="4"/>
      <c r="E91" s="4"/>
      <c r="F91" s="4"/>
      <c r="G91" s="4"/>
      <c r="H91" s="4"/>
      <c r="I91" s="4"/>
      <c r="J91" s="4"/>
      <c r="K91" s="4"/>
      <c r="L91" s="4"/>
      <c r="M91" s="4"/>
      <c r="N91" s="4"/>
      <c r="O91" s="4"/>
      <c r="P91" s="4"/>
      <c r="Q91" s="4"/>
      <c r="R91" s="4"/>
      <c r="S91" s="4"/>
      <c r="T91" s="4"/>
      <c r="U91" s="4"/>
      <c r="V91" s="4"/>
      <c r="W91" s="4"/>
      <c r="X91" s="4"/>
      <c r="Y91" s="4"/>
      <c r="Z91" s="4"/>
    </row>
    <row r="92">
      <c r="A92" s="1" t="s">
        <v>24</v>
      </c>
      <c r="B92" s="6" t="s">
        <v>94</v>
      </c>
      <c r="C92" s="4"/>
      <c r="D92" s="4"/>
      <c r="E92" s="4"/>
      <c r="F92" s="4"/>
      <c r="G92" s="4"/>
      <c r="H92" s="4"/>
      <c r="I92" s="4"/>
      <c r="J92" s="4"/>
      <c r="K92" s="4"/>
      <c r="L92" s="4"/>
      <c r="M92" s="4"/>
      <c r="N92" s="4"/>
      <c r="O92" s="4"/>
      <c r="P92" s="4"/>
      <c r="Q92" s="4"/>
      <c r="R92" s="4"/>
      <c r="S92" s="4"/>
      <c r="T92" s="4"/>
      <c r="U92" s="4"/>
      <c r="V92" s="4"/>
      <c r="W92" s="4"/>
      <c r="X92" s="4"/>
      <c r="Y92" s="4"/>
      <c r="Z92" s="4"/>
    </row>
    <row r="93">
      <c r="A93" s="1" t="s">
        <v>24</v>
      </c>
      <c r="B93" s="6" t="s">
        <v>95</v>
      </c>
      <c r="C93" s="4"/>
      <c r="D93" s="4"/>
      <c r="E93" s="4"/>
      <c r="F93" s="4"/>
      <c r="G93" s="4"/>
      <c r="H93" s="4"/>
      <c r="I93" s="4"/>
      <c r="J93" s="4"/>
      <c r="K93" s="4"/>
      <c r="L93" s="4"/>
      <c r="M93" s="4"/>
      <c r="N93" s="4"/>
      <c r="O93" s="4"/>
      <c r="P93" s="4"/>
      <c r="Q93" s="4"/>
      <c r="R93" s="4"/>
      <c r="S93" s="4"/>
      <c r="T93" s="4"/>
      <c r="U93" s="4"/>
      <c r="V93" s="4"/>
      <c r="W93" s="4"/>
      <c r="X93" s="4"/>
      <c r="Y93" s="4"/>
      <c r="Z93" s="4"/>
    </row>
    <row r="94">
      <c r="A94" s="1" t="s">
        <v>24</v>
      </c>
      <c r="B94" s="6" t="s">
        <v>96</v>
      </c>
      <c r="C94" s="4"/>
      <c r="D94" s="4"/>
      <c r="E94" s="4"/>
      <c r="F94" s="4"/>
      <c r="G94" s="4"/>
      <c r="H94" s="4"/>
      <c r="I94" s="4"/>
      <c r="J94" s="4"/>
      <c r="K94" s="4"/>
      <c r="L94" s="4"/>
      <c r="M94" s="4"/>
      <c r="N94" s="4"/>
      <c r="O94" s="4"/>
      <c r="P94" s="4"/>
      <c r="Q94" s="4"/>
      <c r="R94" s="4"/>
      <c r="S94" s="4"/>
      <c r="T94" s="4"/>
      <c r="U94" s="4"/>
      <c r="V94" s="4"/>
      <c r="W94" s="4"/>
      <c r="X94" s="4"/>
      <c r="Y94" s="4"/>
      <c r="Z94" s="4"/>
    </row>
    <row r="95">
      <c r="A95" s="1" t="s">
        <v>24</v>
      </c>
      <c r="B95" s="6" t="s">
        <v>97</v>
      </c>
      <c r="C95" s="4"/>
      <c r="D95" s="4"/>
      <c r="E95" s="4"/>
      <c r="F95" s="4"/>
      <c r="G95" s="4"/>
      <c r="H95" s="4"/>
      <c r="I95" s="4"/>
      <c r="J95" s="4"/>
      <c r="K95" s="4"/>
      <c r="L95" s="4"/>
      <c r="M95" s="4"/>
      <c r="N95" s="4"/>
      <c r="O95" s="4"/>
      <c r="P95" s="4"/>
      <c r="Q95" s="4"/>
      <c r="R95" s="4"/>
      <c r="S95" s="4"/>
      <c r="T95" s="4"/>
      <c r="U95" s="4"/>
      <c r="V95" s="4"/>
      <c r="W95" s="4"/>
      <c r="X95" s="4"/>
      <c r="Y95" s="4"/>
      <c r="Z95" s="4"/>
    </row>
    <row r="96">
      <c r="A96" s="1" t="s">
        <v>24</v>
      </c>
      <c r="B96" s="6" t="s">
        <v>98</v>
      </c>
      <c r="C96" s="4"/>
      <c r="D96" s="4"/>
      <c r="E96" s="4"/>
      <c r="F96" s="4"/>
      <c r="G96" s="4"/>
      <c r="H96" s="4"/>
      <c r="I96" s="4"/>
      <c r="J96" s="4"/>
      <c r="K96" s="4"/>
      <c r="L96" s="4"/>
      <c r="M96" s="4"/>
      <c r="N96" s="4"/>
      <c r="O96" s="4"/>
      <c r="P96" s="4"/>
      <c r="Q96" s="4"/>
      <c r="R96" s="4"/>
      <c r="S96" s="4"/>
      <c r="T96" s="4"/>
      <c r="U96" s="4"/>
      <c r="V96" s="4"/>
      <c r="W96" s="4"/>
      <c r="X96" s="4"/>
      <c r="Y96" s="4"/>
      <c r="Z96" s="4"/>
    </row>
    <row r="97">
      <c r="A97" s="1" t="s">
        <v>24</v>
      </c>
      <c r="B97" s="6" t="s">
        <v>99</v>
      </c>
      <c r="C97" s="4"/>
      <c r="D97" s="4"/>
      <c r="E97" s="4"/>
      <c r="F97" s="4"/>
      <c r="G97" s="4"/>
      <c r="H97" s="4"/>
      <c r="I97" s="4"/>
      <c r="J97" s="4"/>
      <c r="K97" s="4"/>
      <c r="L97" s="4"/>
      <c r="M97" s="4"/>
      <c r="N97" s="4"/>
      <c r="O97" s="4"/>
      <c r="P97" s="4"/>
      <c r="Q97" s="4"/>
      <c r="R97" s="4"/>
      <c r="S97" s="4"/>
      <c r="T97" s="4"/>
      <c r="U97" s="4"/>
      <c r="V97" s="4"/>
      <c r="W97" s="4"/>
      <c r="X97" s="4"/>
      <c r="Y97" s="4"/>
      <c r="Z97" s="4"/>
    </row>
    <row r="98">
      <c r="A98" s="1" t="s">
        <v>24</v>
      </c>
      <c r="B98" s="6" t="s">
        <v>100</v>
      </c>
      <c r="C98" s="4"/>
      <c r="D98" s="4"/>
      <c r="E98" s="4"/>
      <c r="F98" s="4"/>
      <c r="G98" s="4"/>
      <c r="H98" s="4"/>
      <c r="I98" s="4"/>
      <c r="J98" s="4"/>
      <c r="K98" s="4"/>
      <c r="L98" s="4"/>
      <c r="M98" s="4"/>
      <c r="N98" s="4"/>
      <c r="O98" s="4"/>
      <c r="P98" s="4"/>
      <c r="Q98" s="4"/>
      <c r="R98" s="4"/>
      <c r="S98" s="4"/>
      <c r="T98" s="4"/>
      <c r="U98" s="4"/>
      <c r="V98" s="4"/>
      <c r="W98" s="4"/>
      <c r="X98" s="4"/>
      <c r="Y98" s="4"/>
      <c r="Z98" s="4"/>
    </row>
    <row r="99">
      <c r="A99" s="1" t="s">
        <v>24</v>
      </c>
      <c r="B99" s="6" t="s">
        <v>49</v>
      </c>
      <c r="C99" s="4"/>
      <c r="D99" s="4"/>
      <c r="E99" s="4"/>
      <c r="F99" s="4"/>
      <c r="G99" s="4"/>
      <c r="H99" s="4"/>
      <c r="I99" s="4"/>
      <c r="J99" s="4"/>
      <c r="K99" s="4"/>
      <c r="L99" s="4"/>
      <c r="M99" s="4"/>
      <c r="N99" s="4"/>
      <c r="O99" s="4"/>
      <c r="P99" s="4"/>
      <c r="Q99" s="4"/>
      <c r="R99" s="4"/>
      <c r="S99" s="4"/>
      <c r="T99" s="4"/>
      <c r="U99" s="4"/>
      <c r="V99" s="4"/>
      <c r="W99" s="4"/>
      <c r="X99" s="4"/>
      <c r="Y99" s="4"/>
      <c r="Z99" s="4"/>
    </row>
    <row r="100">
      <c r="A100" s="1" t="s">
        <v>24</v>
      </c>
      <c r="B100" s="6" t="s">
        <v>101</v>
      </c>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1" t="s">
        <v>24</v>
      </c>
      <c r="B101" s="6" t="s">
        <v>102</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1" t="s">
        <v>24</v>
      </c>
      <c r="B102" s="6" t="s">
        <v>103</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1" t="s">
        <v>24</v>
      </c>
      <c r="B103" s="6" t="s">
        <v>104</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1" t="s">
        <v>24</v>
      </c>
      <c r="B104" s="6" t="s">
        <v>105</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1" t="s">
        <v>24</v>
      </c>
      <c r="B105" s="6" t="s">
        <v>106</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1" t="s">
        <v>24</v>
      </c>
      <c r="B106" s="6" t="s">
        <v>107</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1" t="s">
        <v>24</v>
      </c>
      <c r="B107" s="6" t="s">
        <v>69</v>
      </c>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1" t="s">
        <v>24</v>
      </c>
      <c r="B108" s="6" t="s">
        <v>108</v>
      </c>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1" t="s">
        <v>24</v>
      </c>
      <c r="B109" s="6" t="s">
        <v>109</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1" t="s">
        <v>24</v>
      </c>
      <c r="B110" s="6" t="s">
        <v>110</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1" t="s">
        <v>24</v>
      </c>
      <c r="B111" s="6" t="s">
        <v>111</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1" t="s">
        <v>24</v>
      </c>
      <c r="B112" s="6" t="s">
        <v>112</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1" t="s">
        <v>24</v>
      </c>
      <c r="B113" s="6" t="s">
        <v>113</v>
      </c>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1" t="s">
        <v>24</v>
      </c>
      <c r="B114" s="6" t="s">
        <v>114</v>
      </c>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1" t="s">
        <v>24</v>
      </c>
      <c r="B115" s="6" t="s">
        <v>115</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1" t="s">
        <v>24</v>
      </c>
      <c r="B116" s="6" t="s">
        <v>116</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1" t="s">
        <v>24</v>
      </c>
      <c r="B117" s="6" t="s">
        <v>117</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1" t="s">
        <v>24</v>
      </c>
      <c r="B118" s="6" t="s">
        <v>118</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1" t="s">
        <v>24</v>
      </c>
      <c r="B119" s="6" t="s">
        <v>119</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1" t="s">
        <v>24</v>
      </c>
      <c r="B120" s="6" t="s">
        <v>120</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1" t="s">
        <v>24</v>
      </c>
      <c r="B121" s="6" t="s">
        <v>121</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1" t="s">
        <v>24</v>
      </c>
      <c r="B122" s="6" t="s">
        <v>115</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1" t="s">
        <v>24</v>
      </c>
      <c r="B123" s="6" t="s">
        <v>122</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1" t="s">
        <v>24</v>
      </c>
      <c r="B124" s="6" t="s">
        <v>123</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1" t="s">
        <v>24</v>
      </c>
      <c r="B125" s="6" t="s">
        <v>124</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1" t="s">
        <v>24</v>
      </c>
      <c r="B126" s="6" t="s">
        <v>125</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1" t="s">
        <v>24</v>
      </c>
      <c r="B127" s="6" t="s">
        <v>126</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1" t="s">
        <v>24</v>
      </c>
      <c r="B128" s="6" t="s">
        <v>127</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1" t="s">
        <v>24</v>
      </c>
      <c r="B129" s="6" t="s">
        <v>128</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1" t="s">
        <v>24</v>
      </c>
      <c r="B130" s="6" t="s">
        <v>129</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1" t="s">
        <v>24</v>
      </c>
      <c r="B131" s="6" t="s">
        <v>130</v>
      </c>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1" t="s">
        <v>24</v>
      </c>
      <c r="B132" s="6" t="s">
        <v>131</v>
      </c>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1" t="s">
        <v>24</v>
      </c>
      <c r="B133" s="6" t="s">
        <v>132</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1" t="s">
        <v>24</v>
      </c>
      <c r="B134" s="6" t="s">
        <v>133</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1" t="s">
        <v>24</v>
      </c>
      <c r="B135" s="6" t="s">
        <v>134</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1" t="s">
        <v>24</v>
      </c>
      <c r="B136" s="6" t="s">
        <v>135</v>
      </c>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1" t="s">
        <v>24</v>
      </c>
      <c r="B137" s="6" t="s">
        <v>136</v>
      </c>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1" t="s">
        <v>137</v>
      </c>
      <c r="B138" s="6" t="s">
        <v>138</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1" t="s">
        <v>137</v>
      </c>
      <c r="B139" s="6" t="s">
        <v>139</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1" t="s">
        <v>137</v>
      </c>
      <c r="B140" s="6" t="s">
        <v>140</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1" t="s">
        <v>137</v>
      </c>
      <c r="B141" s="6" t="s">
        <v>141</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1" t="s">
        <v>137</v>
      </c>
      <c r="B142" s="6" t="s">
        <v>142</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1" t="s">
        <v>137</v>
      </c>
      <c r="B143" s="6" t="s">
        <v>143</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1" t="s">
        <v>137</v>
      </c>
      <c r="B144" s="6" t="s">
        <v>144</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1" t="s">
        <v>137</v>
      </c>
      <c r="B145" s="6" t="s">
        <v>145</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1" t="s">
        <v>137</v>
      </c>
      <c r="B146" s="6" t="s">
        <v>146</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1" t="s">
        <v>137</v>
      </c>
      <c r="B147" s="6" t="s">
        <v>147</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1" t="s">
        <v>137</v>
      </c>
      <c r="B148" s="6" t="s">
        <v>148</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1" t="s">
        <v>137</v>
      </c>
      <c r="B149" s="6" t="s">
        <v>149</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1" t="s">
        <v>137</v>
      </c>
      <c r="B150" s="6" t="s">
        <v>150</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1" t="s">
        <v>137</v>
      </c>
      <c r="B151" s="6" t="s">
        <v>151</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1" t="s">
        <v>137</v>
      </c>
      <c r="B152" s="6" t="s">
        <v>152</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1" t="s">
        <v>137</v>
      </c>
      <c r="B153" s="6" t="s">
        <v>153</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1" t="s">
        <v>137</v>
      </c>
      <c r="B154" s="6" t="s">
        <v>154</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1" t="s">
        <v>137</v>
      </c>
      <c r="B155" s="6" t="s">
        <v>155</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1" t="s">
        <v>137</v>
      </c>
      <c r="B156" s="6" t="s">
        <v>156</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1" t="s">
        <v>137</v>
      </c>
      <c r="B157" s="6" t="s">
        <v>139</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1" t="s">
        <v>137</v>
      </c>
      <c r="B158" s="6" t="s">
        <v>146</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1" t="s">
        <v>137</v>
      </c>
      <c r="B159" s="6" t="s">
        <v>150</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1" t="s">
        <v>137</v>
      </c>
      <c r="B160" s="6" t="s">
        <v>150</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1" t="s">
        <v>137</v>
      </c>
      <c r="B161" s="6" t="s">
        <v>157</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1" t="s">
        <v>137</v>
      </c>
      <c r="B162" s="6" t="s">
        <v>158</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1" t="s">
        <v>137</v>
      </c>
      <c r="B163" s="6" t="s">
        <v>159</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1" t="s">
        <v>137</v>
      </c>
      <c r="B164" s="6" t="s">
        <v>160</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1" t="s">
        <v>137</v>
      </c>
      <c r="B165" s="6" t="s">
        <v>161</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1" t="s">
        <v>137</v>
      </c>
      <c r="B166" s="6" t="s">
        <v>162</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1" t="s">
        <v>137</v>
      </c>
      <c r="B167" s="6" t="s">
        <v>163</v>
      </c>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1" t="s">
        <v>137</v>
      </c>
      <c r="B168" s="6" t="s">
        <v>164</v>
      </c>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1" t="s">
        <v>137</v>
      </c>
      <c r="B169" s="6" t="s">
        <v>165</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1" t="s">
        <v>137</v>
      </c>
      <c r="B170" s="6" t="s">
        <v>166</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1" t="s">
        <v>137</v>
      </c>
      <c r="B171" s="6" t="s">
        <v>158</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1" t="s">
        <v>137</v>
      </c>
      <c r="B172" s="6" t="s">
        <v>167</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1" t="s">
        <v>137</v>
      </c>
      <c r="B173" s="6" t="s">
        <v>168</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1" t="s">
        <v>137</v>
      </c>
      <c r="B174" s="6" t="s">
        <v>169</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1" t="s">
        <v>137</v>
      </c>
      <c r="B175" s="6" t="s">
        <v>170</v>
      </c>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1" t="s">
        <v>137</v>
      </c>
      <c r="B176" s="6" t="s">
        <v>171</v>
      </c>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1" t="s">
        <v>137</v>
      </c>
      <c r="B177" s="6" t="s">
        <v>143</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1" t="s">
        <v>137</v>
      </c>
      <c r="B178" s="6" t="s">
        <v>143</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1" t="s">
        <v>137</v>
      </c>
      <c r="B179" s="6" t="s">
        <v>172</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1" t="s">
        <v>137</v>
      </c>
      <c r="B180" s="6" t="s">
        <v>173</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1" t="s">
        <v>137</v>
      </c>
      <c r="B181" s="6" t="s">
        <v>159</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1" t="s">
        <v>137</v>
      </c>
      <c r="B182" s="6" t="s">
        <v>174</v>
      </c>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1" t="s">
        <v>137</v>
      </c>
      <c r="B183" s="6" t="s">
        <v>175</v>
      </c>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1" t="s">
        <v>176</v>
      </c>
      <c r="B184" s="6" t="s">
        <v>177</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1" t="s">
        <v>176</v>
      </c>
      <c r="B185" s="6" t="s">
        <v>178</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1" t="s">
        <v>176</v>
      </c>
      <c r="B186" s="6" t="s">
        <v>179</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1" t="s">
        <v>176</v>
      </c>
      <c r="B187" s="6" t="s">
        <v>180</v>
      </c>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1" t="s">
        <v>176</v>
      </c>
      <c r="B188" s="6" t="s">
        <v>181</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1" t="s">
        <v>176</v>
      </c>
      <c r="B189" s="6" t="s">
        <v>182</v>
      </c>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7" t="s">
        <v>176</v>
      </c>
      <c r="B190" s="6" t="s">
        <v>183</v>
      </c>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7" t="s">
        <v>176</v>
      </c>
      <c r="B191" s="6" t="s">
        <v>184</v>
      </c>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1" t="s">
        <v>176</v>
      </c>
      <c r="B192" s="6" t="s">
        <v>185</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1" t="s">
        <v>176</v>
      </c>
      <c r="B193" s="6" t="s">
        <v>186</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1" t="s">
        <v>176</v>
      </c>
      <c r="B194" s="6" t="s">
        <v>187</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1" t="s">
        <v>176</v>
      </c>
      <c r="B195" s="6" t="s">
        <v>188</v>
      </c>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1" t="s">
        <v>176</v>
      </c>
      <c r="B196" s="6" t="s">
        <v>189</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1" t="s">
        <v>176</v>
      </c>
      <c r="B197" s="6" t="s">
        <v>190</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1" t="s">
        <v>176</v>
      </c>
      <c r="B198" s="6" t="s">
        <v>191</v>
      </c>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1" t="s">
        <v>176</v>
      </c>
      <c r="B199" s="6" t="s">
        <v>192</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1" t="s">
        <v>176</v>
      </c>
      <c r="B200" s="6" t="s">
        <v>193</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1" t="s">
        <v>176</v>
      </c>
      <c r="B201" s="6" t="s">
        <v>194</v>
      </c>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1" t="s">
        <v>176</v>
      </c>
      <c r="B202" s="6" t="s">
        <v>195</v>
      </c>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1" t="s">
        <v>176</v>
      </c>
      <c r="B203" s="6" t="s">
        <v>196</v>
      </c>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1" t="s">
        <v>176</v>
      </c>
      <c r="B204" s="6" t="s">
        <v>197</v>
      </c>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1" t="s">
        <v>176</v>
      </c>
      <c r="B205" s="6" t="s">
        <v>198</v>
      </c>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1" t="s">
        <v>176</v>
      </c>
      <c r="B206" s="6" t="s">
        <v>199</v>
      </c>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1" t="s">
        <v>176</v>
      </c>
      <c r="B207" s="6" t="s">
        <v>200</v>
      </c>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1" t="s">
        <v>176</v>
      </c>
      <c r="B208" s="6" t="s">
        <v>201</v>
      </c>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1" t="s">
        <v>176</v>
      </c>
      <c r="B209" s="6" t="s">
        <v>202</v>
      </c>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1" t="s">
        <v>176</v>
      </c>
      <c r="B210" s="6" t="s">
        <v>203</v>
      </c>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1" t="s">
        <v>176</v>
      </c>
      <c r="B211" s="6" t="s">
        <v>204</v>
      </c>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1" t="s">
        <v>176</v>
      </c>
      <c r="B212" s="6" t="s">
        <v>205</v>
      </c>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1" t="s">
        <v>176</v>
      </c>
      <c r="B213" s="6" t="s">
        <v>206</v>
      </c>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1" t="s">
        <v>176</v>
      </c>
      <c r="B214" s="6" t="s">
        <v>206</v>
      </c>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1" t="s">
        <v>176</v>
      </c>
      <c r="B215" s="6" t="s">
        <v>186</v>
      </c>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1" t="s">
        <v>176</v>
      </c>
      <c r="B216" s="6" t="s">
        <v>207</v>
      </c>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1" t="s">
        <v>176</v>
      </c>
      <c r="B217" s="6" t="s">
        <v>208</v>
      </c>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1" t="s">
        <v>176</v>
      </c>
      <c r="B218" s="6" t="s">
        <v>209</v>
      </c>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1" t="s">
        <v>176</v>
      </c>
      <c r="B219" s="6" t="s">
        <v>210</v>
      </c>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1" t="s">
        <v>176</v>
      </c>
      <c r="B220" s="6" t="s">
        <v>211</v>
      </c>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1" t="s">
        <v>176</v>
      </c>
      <c r="B221" s="6" t="s">
        <v>212</v>
      </c>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1" t="s">
        <v>176</v>
      </c>
      <c r="B222" s="6" t="s">
        <v>213</v>
      </c>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1" t="s">
        <v>176</v>
      </c>
      <c r="B223" s="6" t="s">
        <v>214</v>
      </c>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1" t="s">
        <v>176</v>
      </c>
      <c r="B224" s="6" t="s">
        <v>215</v>
      </c>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1" t="s">
        <v>176</v>
      </c>
      <c r="B225" s="6" t="s">
        <v>216</v>
      </c>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1" t="s">
        <v>176</v>
      </c>
      <c r="B226" s="6" t="s">
        <v>217</v>
      </c>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1" t="s">
        <v>176</v>
      </c>
      <c r="B227" s="6" t="s">
        <v>218</v>
      </c>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1" t="s">
        <v>176</v>
      </c>
      <c r="B228" s="6" t="s">
        <v>186</v>
      </c>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1" t="s">
        <v>176</v>
      </c>
      <c r="B229" s="6" t="s">
        <v>181</v>
      </c>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1" t="s">
        <v>176</v>
      </c>
      <c r="B230" s="6" t="s">
        <v>219</v>
      </c>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1" t="s">
        <v>176</v>
      </c>
      <c r="B231" s="6" t="s">
        <v>220</v>
      </c>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1" t="s">
        <v>176</v>
      </c>
      <c r="B232" s="6" t="s">
        <v>221</v>
      </c>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1" t="s">
        <v>176</v>
      </c>
      <c r="B233" s="6" t="s">
        <v>204</v>
      </c>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1" t="s">
        <v>176</v>
      </c>
      <c r="B234" s="6" t="s">
        <v>204</v>
      </c>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1" t="s">
        <v>176</v>
      </c>
      <c r="B235" s="6" t="s">
        <v>214</v>
      </c>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1" t="s">
        <v>176</v>
      </c>
      <c r="B236" s="6" t="s">
        <v>222</v>
      </c>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1" t="s">
        <v>176</v>
      </c>
      <c r="B237" s="6" t="s">
        <v>223</v>
      </c>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1" t="s">
        <v>176</v>
      </c>
      <c r="B238" s="6" t="s">
        <v>181</v>
      </c>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1" t="s">
        <v>176</v>
      </c>
      <c r="B239" s="6" t="s">
        <v>224</v>
      </c>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1" t="s">
        <v>176</v>
      </c>
      <c r="B240" s="6" t="s">
        <v>182</v>
      </c>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1" t="s">
        <v>176</v>
      </c>
      <c r="B241" s="6" t="s">
        <v>225</v>
      </c>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1" t="s">
        <v>176</v>
      </c>
      <c r="B242" s="6" t="s">
        <v>226</v>
      </c>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1" t="s">
        <v>176</v>
      </c>
      <c r="B243" s="6" t="s">
        <v>181</v>
      </c>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1" t="s">
        <v>176</v>
      </c>
      <c r="B244" s="6" t="s">
        <v>227</v>
      </c>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1" t="s">
        <v>176</v>
      </c>
      <c r="B245" s="6" t="s">
        <v>228</v>
      </c>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1" t="s">
        <v>176</v>
      </c>
      <c r="B246" s="6" t="s">
        <v>178</v>
      </c>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1" t="s">
        <v>176</v>
      </c>
      <c r="B247" s="6" t="s">
        <v>229</v>
      </c>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1" t="s">
        <v>176</v>
      </c>
      <c r="B248" s="6" t="s">
        <v>230</v>
      </c>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1" t="s">
        <v>176</v>
      </c>
      <c r="B249" s="6" t="s">
        <v>215</v>
      </c>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1" t="s">
        <v>176</v>
      </c>
      <c r="B250" s="6" t="s">
        <v>231</v>
      </c>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1" t="s">
        <v>176</v>
      </c>
      <c r="B251" s="6" t="s">
        <v>232</v>
      </c>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1" t="s">
        <v>176</v>
      </c>
      <c r="B252" s="6" t="s">
        <v>233</v>
      </c>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1" t="s">
        <v>176</v>
      </c>
      <c r="B253" s="6" t="s">
        <v>234</v>
      </c>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1" t="s">
        <v>176</v>
      </c>
      <c r="B254" s="6" t="s">
        <v>235</v>
      </c>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1" t="s">
        <v>176</v>
      </c>
      <c r="B255" s="6" t="s">
        <v>236</v>
      </c>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1" t="s">
        <v>176</v>
      </c>
      <c r="B256" s="6" t="s">
        <v>237</v>
      </c>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1" t="s">
        <v>176</v>
      </c>
      <c r="B257" s="6" t="s">
        <v>238</v>
      </c>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1" t="s">
        <v>176</v>
      </c>
      <c r="B258" s="6" t="s">
        <v>239</v>
      </c>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1" t="s">
        <v>176</v>
      </c>
      <c r="B259" s="6" t="s">
        <v>240</v>
      </c>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1" t="s">
        <v>176</v>
      </c>
      <c r="B260" s="6" t="s">
        <v>241</v>
      </c>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1" t="s">
        <v>176</v>
      </c>
      <c r="B261" s="6" t="s">
        <v>242</v>
      </c>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1" t="s">
        <v>176</v>
      </c>
      <c r="B262" s="6" t="s">
        <v>243</v>
      </c>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1" t="s">
        <v>176</v>
      </c>
      <c r="B263" s="6" t="s">
        <v>244</v>
      </c>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1" t="s">
        <v>176</v>
      </c>
      <c r="B264" s="6" t="s">
        <v>245</v>
      </c>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1" t="s">
        <v>176</v>
      </c>
      <c r="B265" s="6" t="s">
        <v>246</v>
      </c>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1" t="s">
        <v>176</v>
      </c>
      <c r="B266" s="6" t="s">
        <v>247</v>
      </c>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1" t="s">
        <v>176</v>
      </c>
      <c r="B267" s="6" t="s">
        <v>248</v>
      </c>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1" t="s">
        <v>176</v>
      </c>
      <c r="B268" s="6" t="s">
        <v>249</v>
      </c>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1" t="s">
        <v>176</v>
      </c>
      <c r="B269" s="6" t="s">
        <v>250</v>
      </c>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1" t="s">
        <v>176</v>
      </c>
      <c r="B270" s="6" t="s">
        <v>251</v>
      </c>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1" t="s">
        <v>176</v>
      </c>
      <c r="B271" s="6" t="s">
        <v>252</v>
      </c>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1" t="s">
        <v>176</v>
      </c>
      <c r="B272" s="6" t="s">
        <v>253</v>
      </c>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1" t="s">
        <v>176</v>
      </c>
      <c r="B273" s="6" t="s">
        <v>254</v>
      </c>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1" t="s">
        <v>176</v>
      </c>
      <c r="B274" s="6" t="s">
        <v>255</v>
      </c>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1" t="s">
        <v>176</v>
      </c>
      <c r="B275" s="6" t="s">
        <v>256</v>
      </c>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1" t="s">
        <v>176</v>
      </c>
      <c r="B276" s="6" t="s">
        <v>257</v>
      </c>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1" t="s">
        <v>176</v>
      </c>
      <c r="B277" s="6" t="s">
        <v>258</v>
      </c>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1" t="s">
        <v>176</v>
      </c>
      <c r="B278" s="6" t="s">
        <v>259</v>
      </c>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1" t="s">
        <v>176</v>
      </c>
      <c r="B279" s="6" t="s">
        <v>230</v>
      </c>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1" t="s">
        <v>176</v>
      </c>
      <c r="B280" s="6" t="s">
        <v>260</v>
      </c>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1" t="s">
        <v>176</v>
      </c>
      <c r="B281" s="6" t="s">
        <v>179</v>
      </c>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1" t="s">
        <v>176</v>
      </c>
      <c r="B282" s="6" t="s">
        <v>261</v>
      </c>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1" t="s">
        <v>176</v>
      </c>
      <c r="B283" s="6" t="s">
        <v>262</v>
      </c>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1" t="s">
        <v>176</v>
      </c>
      <c r="B284" s="6" t="s">
        <v>263</v>
      </c>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1" t="s">
        <v>176</v>
      </c>
      <c r="B285" s="6" t="s">
        <v>264</v>
      </c>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1" t="s">
        <v>176</v>
      </c>
      <c r="B286" s="6" t="s">
        <v>265</v>
      </c>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1" t="s">
        <v>176</v>
      </c>
      <c r="B287" s="6" t="s">
        <v>266</v>
      </c>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1" t="s">
        <v>176</v>
      </c>
      <c r="B288" s="6" t="s">
        <v>267</v>
      </c>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1" t="s">
        <v>176</v>
      </c>
      <c r="B289" s="6" t="s">
        <v>268</v>
      </c>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1" t="s">
        <v>176</v>
      </c>
      <c r="B290" s="6" t="s">
        <v>269</v>
      </c>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1" t="s">
        <v>176</v>
      </c>
      <c r="B291" s="6" t="s">
        <v>270</v>
      </c>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1" t="s">
        <v>176</v>
      </c>
      <c r="B292" s="6" t="s">
        <v>271</v>
      </c>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1" t="s">
        <v>176</v>
      </c>
      <c r="B293" s="6" t="s">
        <v>272</v>
      </c>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1" t="s">
        <v>176</v>
      </c>
      <c r="B294" s="6" t="s">
        <v>273</v>
      </c>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1" t="s">
        <v>176</v>
      </c>
      <c r="B295" s="6" t="s">
        <v>64</v>
      </c>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1" t="s">
        <v>176</v>
      </c>
      <c r="B296" s="6" t="s">
        <v>274</v>
      </c>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1" t="s">
        <v>176</v>
      </c>
      <c r="B297" s="6" t="s">
        <v>275</v>
      </c>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1" t="s">
        <v>176</v>
      </c>
      <c r="B298" s="6" t="s">
        <v>276</v>
      </c>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1" t="s">
        <v>176</v>
      </c>
      <c r="B299" s="6" t="s">
        <v>277</v>
      </c>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1" t="s">
        <v>176</v>
      </c>
      <c r="B300" s="6" t="s">
        <v>195</v>
      </c>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1" t="s">
        <v>176</v>
      </c>
      <c r="B301" s="6" t="s">
        <v>278</v>
      </c>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1" t="s">
        <v>176</v>
      </c>
      <c r="B302" s="6" t="s">
        <v>201</v>
      </c>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1" t="s">
        <v>176</v>
      </c>
      <c r="B303" s="6" t="s">
        <v>219</v>
      </c>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1" t="s">
        <v>176</v>
      </c>
      <c r="B304" s="6" t="s">
        <v>279</v>
      </c>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1" t="s">
        <v>176</v>
      </c>
      <c r="B305" s="6" t="s">
        <v>206</v>
      </c>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1" t="s">
        <v>176</v>
      </c>
      <c r="B306" s="6" t="s">
        <v>280</v>
      </c>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1" t="s">
        <v>176</v>
      </c>
      <c r="B307" s="6" t="s">
        <v>204</v>
      </c>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1" t="s">
        <v>176</v>
      </c>
      <c r="B308" s="6" t="s">
        <v>281</v>
      </c>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1" t="s">
        <v>176</v>
      </c>
      <c r="B309" s="6" t="s">
        <v>217</v>
      </c>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1" t="s">
        <v>176</v>
      </c>
      <c r="B310" s="6" t="s">
        <v>282</v>
      </c>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1" t="s">
        <v>176</v>
      </c>
      <c r="B311" s="6" t="s">
        <v>283</v>
      </c>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1" t="s">
        <v>176</v>
      </c>
      <c r="B312" s="6" t="s">
        <v>226</v>
      </c>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1" t="s">
        <v>176</v>
      </c>
      <c r="B313" s="6" t="s">
        <v>217</v>
      </c>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1" t="s">
        <v>176</v>
      </c>
      <c r="B314" s="6" t="s">
        <v>284</v>
      </c>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1" t="s">
        <v>176</v>
      </c>
      <c r="B315" s="6" t="s">
        <v>285</v>
      </c>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1" t="s">
        <v>176</v>
      </c>
      <c r="B316" s="6" t="s">
        <v>286</v>
      </c>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1" t="s">
        <v>176</v>
      </c>
      <c r="B317" s="6" t="s">
        <v>287</v>
      </c>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1" t="s">
        <v>176</v>
      </c>
      <c r="B318" s="6" t="s">
        <v>288</v>
      </c>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1" t="s">
        <v>176</v>
      </c>
      <c r="B319" s="6" t="s">
        <v>289</v>
      </c>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1" t="s">
        <v>176</v>
      </c>
      <c r="B320" s="6" t="s">
        <v>290</v>
      </c>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1" t="s">
        <v>176</v>
      </c>
      <c r="B321" s="6" t="s">
        <v>291</v>
      </c>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1" t="s">
        <v>176</v>
      </c>
      <c r="B322" s="6" t="s">
        <v>194</v>
      </c>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1" t="s">
        <v>176</v>
      </c>
      <c r="B323" s="6" t="s">
        <v>292</v>
      </c>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1" t="s">
        <v>176</v>
      </c>
      <c r="B324" s="6" t="s">
        <v>293</v>
      </c>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1" t="s">
        <v>176</v>
      </c>
      <c r="B325" s="6" t="s">
        <v>64</v>
      </c>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1" t="s">
        <v>176</v>
      </c>
      <c r="B326" s="6" t="s">
        <v>294</v>
      </c>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1" t="s">
        <v>176</v>
      </c>
      <c r="B327" s="6" t="s">
        <v>295</v>
      </c>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1" t="s">
        <v>176</v>
      </c>
      <c r="B328" s="6" t="s">
        <v>296</v>
      </c>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1" t="s">
        <v>176</v>
      </c>
      <c r="B329" s="6" t="s">
        <v>297</v>
      </c>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1" t="s">
        <v>176</v>
      </c>
      <c r="B330" s="6" t="s">
        <v>298</v>
      </c>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1" t="s">
        <v>176</v>
      </c>
      <c r="B331" s="6" t="s">
        <v>299</v>
      </c>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1" t="s">
        <v>176</v>
      </c>
      <c r="B332" s="6" t="s">
        <v>300</v>
      </c>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1" t="s">
        <v>176</v>
      </c>
      <c r="B333" s="6" t="s">
        <v>301</v>
      </c>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1" t="s">
        <v>302</v>
      </c>
      <c r="B334" s="6" t="s">
        <v>303</v>
      </c>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1" t="s">
        <v>302</v>
      </c>
      <c r="B335" s="6" t="s">
        <v>304</v>
      </c>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1" t="s">
        <v>302</v>
      </c>
      <c r="B336" s="6" t="s">
        <v>305</v>
      </c>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1" t="s">
        <v>302</v>
      </c>
      <c r="B337" s="6" t="s">
        <v>306</v>
      </c>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1" t="s">
        <v>302</v>
      </c>
      <c r="B338" s="6" t="s">
        <v>307</v>
      </c>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1" t="s">
        <v>302</v>
      </c>
      <c r="B339" s="6" t="s">
        <v>308</v>
      </c>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1" t="s">
        <v>302</v>
      </c>
      <c r="B340" s="6" t="s">
        <v>309</v>
      </c>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1" t="s">
        <v>302</v>
      </c>
      <c r="B341" s="6" t="s">
        <v>310</v>
      </c>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1" t="s">
        <v>302</v>
      </c>
      <c r="B342" s="6" t="s">
        <v>311</v>
      </c>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1" t="s">
        <v>302</v>
      </c>
      <c r="B343" s="6" t="s">
        <v>312</v>
      </c>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1" t="s">
        <v>302</v>
      </c>
      <c r="B344" s="6" t="s">
        <v>313</v>
      </c>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1" t="s">
        <v>302</v>
      </c>
      <c r="B345" s="6" t="s">
        <v>314</v>
      </c>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1" t="s">
        <v>302</v>
      </c>
      <c r="B346" s="6" t="s">
        <v>315</v>
      </c>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1" t="s">
        <v>302</v>
      </c>
      <c r="B347" s="6" t="s">
        <v>316</v>
      </c>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7" t="s">
        <v>302</v>
      </c>
      <c r="B348" s="6" t="s">
        <v>317</v>
      </c>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1" t="s">
        <v>302</v>
      </c>
      <c r="B349" s="6" t="s">
        <v>318</v>
      </c>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1" t="s">
        <v>302</v>
      </c>
      <c r="B350" s="6" t="s">
        <v>319</v>
      </c>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1" t="s">
        <v>302</v>
      </c>
      <c r="B351" s="6" t="s">
        <v>320</v>
      </c>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1" t="s">
        <v>302</v>
      </c>
      <c r="B352" s="6" t="s">
        <v>321</v>
      </c>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1" t="s">
        <v>302</v>
      </c>
      <c r="B353" s="6" t="s">
        <v>322</v>
      </c>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1" t="s">
        <v>302</v>
      </c>
      <c r="B354" s="6" t="s">
        <v>323</v>
      </c>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1" t="s">
        <v>302</v>
      </c>
      <c r="B355" s="6" t="s">
        <v>324</v>
      </c>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1" t="s">
        <v>302</v>
      </c>
      <c r="B356" s="6" t="s">
        <v>325</v>
      </c>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1" t="s">
        <v>302</v>
      </c>
      <c r="B357" s="6" t="s">
        <v>326</v>
      </c>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1" t="s">
        <v>302</v>
      </c>
      <c r="B358" s="6" t="s">
        <v>327</v>
      </c>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1" t="s">
        <v>302</v>
      </c>
      <c r="B359" s="6" t="s">
        <v>328</v>
      </c>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1" t="s">
        <v>302</v>
      </c>
      <c r="B360" s="6" t="s">
        <v>329</v>
      </c>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1" t="s">
        <v>302</v>
      </c>
      <c r="B361" s="6" t="s">
        <v>330</v>
      </c>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1" t="s">
        <v>302</v>
      </c>
      <c r="B362" s="6" t="s">
        <v>331</v>
      </c>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1" t="s">
        <v>302</v>
      </c>
      <c r="B363" s="6" t="s">
        <v>332</v>
      </c>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1" t="s">
        <v>302</v>
      </c>
      <c r="B364" s="6" t="s">
        <v>333</v>
      </c>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1" t="s">
        <v>302</v>
      </c>
      <c r="B365" s="6" t="s">
        <v>334</v>
      </c>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1" t="s">
        <v>302</v>
      </c>
      <c r="B366" s="6" t="s">
        <v>335</v>
      </c>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1" t="s">
        <v>302</v>
      </c>
      <c r="B367" s="6" t="s">
        <v>336</v>
      </c>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1" t="s">
        <v>302</v>
      </c>
      <c r="B368" s="6" t="s">
        <v>316</v>
      </c>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1" t="s">
        <v>302</v>
      </c>
      <c r="B369" s="6" t="s">
        <v>337</v>
      </c>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1" t="s">
        <v>338</v>
      </c>
      <c r="B370" s="6" t="s">
        <v>339</v>
      </c>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1" t="s">
        <v>338</v>
      </c>
      <c r="B371" s="6" t="s">
        <v>340</v>
      </c>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1" t="s">
        <v>338</v>
      </c>
      <c r="B372" s="6" t="s">
        <v>341</v>
      </c>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1" t="s">
        <v>338</v>
      </c>
      <c r="B373" s="6" t="s">
        <v>342</v>
      </c>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1" t="s">
        <v>338</v>
      </c>
      <c r="B374" s="6" t="s">
        <v>343</v>
      </c>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1" t="s">
        <v>338</v>
      </c>
      <c r="B375" s="6" t="s">
        <v>344</v>
      </c>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1" t="s">
        <v>338</v>
      </c>
      <c r="B376" s="6" t="s">
        <v>345</v>
      </c>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1" t="s">
        <v>338</v>
      </c>
      <c r="B377" s="6" t="s">
        <v>346</v>
      </c>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1" t="s">
        <v>338</v>
      </c>
      <c r="B378" s="6" t="s">
        <v>347</v>
      </c>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1" t="s">
        <v>338</v>
      </c>
      <c r="B379" s="6" t="s">
        <v>348</v>
      </c>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1" t="s">
        <v>338</v>
      </c>
      <c r="B380" s="6" t="s">
        <v>349</v>
      </c>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1" t="s">
        <v>338</v>
      </c>
      <c r="B381" s="6" t="s">
        <v>252</v>
      </c>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1" t="s">
        <v>338</v>
      </c>
      <c r="B382" s="6" t="s">
        <v>350</v>
      </c>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1" t="s">
        <v>338</v>
      </c>
      <c r="B383" s="6" t="s">
        <v>351</v>
      </c>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1" t="s">
        <v>338</v>
      </c>
      <c r="B384" s="6" t="s">
        <v>352</v>
      </c>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1" t="s">
        <v>338</v>
      </c>
      <c r="B385" s="6" t="s">
        <v>353</v>
      </c>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1" t="s">
        <v>338</v>
      </c>
      <c r="B386" s="6" t="s">
        <v>354</v>
      </c>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1" t="s">
        <v>338</v>
      </c>
      <c r="B387" s="6" t="s">
        <v>355</v>
      </c>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1" t="s">
        <v>338</v>
      </c>
      <c r="B388" s="6" t="s">
        <v>356</v>
      </c>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1" t="s">
        <v>338</v>
      </c>
      <c r="B389" s="6" t="s">
        <v>357</v>
      </c>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1" t="s">
        <v>338</v>
      </c>
      <c r="B390" s="6" t="s">
        <v>358</v>
      </c>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1" t="s">
        <v>338</v>
      </c>
      <c r="B391" s="6" t="s">
        <v>359</v>
      </c>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1" t="s">
        <v>338</v>
      </c>
      <c r="B392" s="6" t="s">
        <v>360</v>
      </c>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7" t="s">
        <v>361</v>
      </c>
      <c r="B393" s="6" t="s">
        <v>362</v>
      </c>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1" t="s">
        <v>361</v>
      </c>
      <c r="B394" s="6" t="s">
        <v>363</v>
      </c>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1" t="s">
        <v>361</v>
      </c>
      <c r="B395" s="6" t="s">
        <v>364</v>
      </c>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1" t="s">
        <v>361</v>
      </c>
      <c r="B396" s="6" t="s">
        <v>365</v>
      </c>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1" t="s">
        <v>361</v>
      </c>
      <c r="B397" s="6" t="s">
        <v>366</v>
      </c>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1" t="s">
        <v>361</v>
      </c>
      <c r="B398" s="6" t="s">
        <v>367</v>
      </c>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1" t="s">
        <v>361</v>
      </c>
      <c r="B399" s="6" t="s">
        <v>368</v>
      </c>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1" t="s">
        <v>361</v>
      </c>
      <c r="B400" s="6" t="s">
        <v>369</v>
      </c>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1" t="s">
        <v>361</v>
      </c>
      <c r="B401" s="6" t="s">
        <v>370</v>
      </c>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1" t="s">
        <v>361</v>
      </c>
      <c r="B402" s="6" t="s">
        <v>371</v>
      </c>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1" t="s">
        <v>361</v>
      </c>
      <c r="B403" s="6" t="s">
        <v>372</v>
      </c>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1" t="s">
        <v>361</v>
      </c>
      <c r="B404" s="6" t="s">
        <v>373</v>
      </c>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1" t="s">
        <v>361</v>
      </c>
      <c r="B405" s="6" t="s">
        <v>374</v>
      </c>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1" t="s">
        <v>361</v>
      </c>
      <c r="B406" s="6" t="s">
        <v>375</v>
      </c>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1" t="s">
        <v>361</v>
      </c>
      <c r="B407" s="6" t="s">
        <v>376</v>
      </c>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1" t="s">
        <v>361</v>
      </c>
      <c r="B408" s="6" t="s">
        <v>377</v>
      </c>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1" t="s">
        <v>361</v>
      </c>
      <c r="B409" s="6" t="s">
        <v>378</v>
      </c>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1" t="s">
        <v>361</v>
      </c>
      <c r="B410" s="6" t="s">
        <v>379</v>
      </c>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1" t="s">
        <v>361</v>
      </c>
      <c r="B411" s="6" t="s">
        <v>380</v>
      </c>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1" t="s">
        <v>361</v>
      </c>
      <c r="B412" s="6" t="s">
        <v>381</v>
      </c>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1" t="s">
        <v>361</v>
      </c>
      <c r="B413" s="6" t="s">
        <v>382</v>
      </c>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1" t="s">
        <v>361</v>
      </c>
      <c r="B414" s="6" t="s">
        <v>383</v>
      </c>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1" t="s">
        <v>361</v>
      </c>
      <c r="B415" s="6" t="s">
        <v>384</v>
      </c>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1" t="s">
        <v>361</v>
      </c>
      <c r="B416" s="6" t="s">
        <v>385</v>
      </c>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1" t="s">
        <v>361</v>
      </c>
      <c r="B417" s="6" t="s">
        <v>386</v>
      </c>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1" t="s">
        <v>361</v>
      </c>
      <c r="B418" s="6" t="s">
        <v>387</v>
      </c>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1" t="s">
        <v>361</v>
      </c>
      <c r="B419" s="6" t="s">
        <v>388</v>
      </c>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1" t="s">
        <v>361</v>
      </c>
      <c r="B420" s="6" t="s">
        <v>389</v>
      </c>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1" t="s">
        <v>361</v>
      </c>
      <c r="B421" s="6" t="s">
        <v>390</v>
      </c>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1" t="s">
        <v>361</v>
      </c>
      <c r="B422" s="6" t="s">
        <v>391</v>
      </c>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1" t="s">
        <v>361</v>
      </c>
      <c r="B423" s="6" t="s">
        <v>392</v>
      </c>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1" t="s">
        <v>361</v>
      </c>
      <c r="B424" s="6" t="s">
        <v>393</v>
      </c>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1" t="s">
        <v>361</v>
      </c>
      <c r="B425" s="6" t="s">
        <v>394</v>
      </c>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1" t="s">
        <v>361</v>
      </c>
      <c r="B426" s="6" t="s">
        <v>395</v>
      </c>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1" t="s">
        <v>361</v>
      </c>
      <c r="B427" s="6" t="s">
        <v>396</v>
      </c>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1" t="s">
        <v>361</v>
      </c>
      <c r="B428" s="6" t="s">
        <v>397</v>
      </c>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1" t="s">
        <v>361</v>
      </c>
      <c r="B429" s="6" t="s">
        <v>398</v>
      </c>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1" t="s">
        <v>361</v>
      </c>
      <c r="B430" s="6" t="s">
        <v>399</v>
      </c>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1" t="s">
        <v>361</v>
      </c>
      <c r="B431" s="6" t="s">
        <v>400</v>
      </c>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1" t="s">
        <v>361</v>
      </c>
      <c r="B432" s="6" t="s">
        <v>401</v>
      </c>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1" t="s">
        <v>361</v>
      </c>
      <c r="B433" s="6" t="s">
        <v>402</v>
      </c>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1" t="s">
        <v>361</v>
      </c>
      <c r="B434" s="6" t="s">
        <v>403</v>
      </c>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1" t="s">
        <v>361</v>
      </c>
      <c r="B435" s="6" t="s">
        <v>404</v>
      </c>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1" t="s">
        <v>361</v>
      </c>
      <c r="B436" s="6" t="s">
        <v>405</v>
      </c>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1" t="s">
        <v>361</v>
      </c>
      <c r="B437" s="6" t="s">
        <v>406</v>
      </c>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1" t="s">
        <v>361</v>
      </c>
      <c r="B438" s="6" t="s">
        <v>407</v>
      </c>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1" t="s">
        <v>361</v>
      </c>
      <c r="B439" s="6" t="s">
        <v>408</v>
      </c>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1" t="s">
        <v>361</v>
      </c>
      <c r="B440" s="6" t="s">
        <v>369</v>
      </c>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1" t="s">
        <v>361</v>
      </c>
      <c r="B441" s="6" t="s">
        <v>409</v>
      </c>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1" t="s">
        <v>361</v>
      </c>
      <c r="B442" s="6" t="s">
        <v>410</v>
      </c>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1" t="s">
        <v>361</v>
      </c>
      <c r="B443" s="6" t="s">
        <v>411</v>
      </c>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1" t="s">
        <v>361</v>
      </c>
      <c r="B444" s="6" t="s">
        <v>412</v>
      </c>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1" t="s">
        <v>361</v>
      </c>
      <c r="B445" s="6" t="s">
        <v>413</v>
      </c>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1" t="s">
        <v>361</v>
      </c>
      <c r="B446" s="6" t="s">
        <v>414</v>
      </c>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1" t="s">
        <v>361</v>
      </c>
      <c r="B447" s="6" t="s">
        <v>415</v>
      </c>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1" t="s">
        <v>361</v>
      </c>
      <c r="B448" s="6" t="s">
        <v>416</v>
      </c>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1" t="s">
        <v>361</v>
      </c>
      <c r="B449" s="6" t="s">
        <v>417</v>
      </c>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1" t="s">
        <v>361</v>
      </c>
      <c r="B450" s="6" t="s">
        <v>418</v>
      </c>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1" t="s">
        <v>361</v>
      </c>
      <c r="B451" s="6" t="s">
        <v>419</v>
      </c>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1" t="s">
        <v>361</v>
      </c>
      <c r="B452" s="6" t="s">
        <v>420</v>
      </c>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1" t="s">
        <v>361</v>
      </c>
      <c r="B453" s="6" t="s">
        <v>421</v>
      </c>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1" t="s">
        <v>361</v>
      </c>
      <c r="B454" s="6" t="s">
        <v>422</v>
      </c>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8" t="s">
        <v>423</v>
      </c>
      <c r="B455" s="6" t="s">
        <v>424</v>
      </c>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8" t="s">
        <v>423</v>
      </c>
      <c r="B456" s="6" t="s">
        <v>425</v>
      </c>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1" t="s">
        <v>423</v>
      </c>
      <c r="B457" s="6" t="s">
        <v>426</v>
      </c>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1" t="s">
        <v>423</v>
      </c>
      <c r="B458" s="6" t="s">
        <v>427</v>
      </c>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1" t="s">
        <v>423</v>
      </c>
      <c r="B459" s="6" t="s">
        <v>428</v>
      </c>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1" t="s">
        <v>423</v>
      </c>
      <c r="B460" s="6" t="s">
        <v>429</v>
      </c>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1" t="s">
        <v>423</v>
      </c>
      <c r="B461" s="6" t="s">
        <v>430</v>
      </c>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1" t="s">
        <v>423</v>
      </c>
      <c r="B462" s="6" t="s">
        <v>431</v>
      </c>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1" t="s">
        <v>423</v>
      </c>
      <c r="B463" s="6" t="s">
        <v>432</v>
      </c>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1" t="s">
        <v>423</v>
      </c>
      <c r="B464" s="6" t="s">
        <v>433</v>
      </c>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1" t="s">
        <v>423</v>
      </c>
      <c r="B465" s="6" t="s">
        <v>434</v>
      </c>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1" t="s">
        <v>423</v>
      </c>
      <c r="B466" s="6" t="s">
        <v>435</v>
      </c>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1" t="s">
        <v>423</v>
      </c>
      <c r="B467" s="6" t="s">
        <v>436</v>
      </c>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1" t="s">
        <v>423</v>
      </c>
      <c r="B468" s="6" t="s">
        <v>437</v>
      </c>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1" t="s">
        <v>423</v>
      </c>
      <c r="B469" s="6" t="s">
        <v>438</v>
      </c>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1" t="s">
        <v>423</v>
      </c>
      <c r="B470" s="6" t="s">
        <v>439</v>
      </c>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1" t="s">
        <v>423</v>
      </c>
      <c r="B471" s="6" t="s">
        <v>440</v>
      </c>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1" t="s">
        <v>423</v>
      </c>
      <c r="B472" s="6" t="s">
        <v>441</v>
      </c>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1" t="s">
        <v>423</v>
      </c>
      <c r="B473" s="6" t="s">
        <v>442</v>
      </c>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1" t="s">
        <v>423</v>
      </c>
      <c r="B474" s="6" t="s">
        <v>443</v>
      </c>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1" t="s">
        <v>423</v>
      </c>
      <c r="B475" s="6" t="s">
        <v>444</v>
      </c>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1" t="s">
        <v>423</v>
      </c>
      <c r="B476" s="6" t="s">
        <v>445</v>
      </c>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1" t="s">
        <v>423</v>
      </c>
      <c r="B477" s="6" t="s">
        <v>446</v>
      </c>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1" t="s">
        <v>423</v>
      </c>
      <c r="B478" s="6" t="s">
        <v>447</v>
      </c>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1" t="s">
        <v>423</v>
      </c>
      <c r="B479" s="6" t="s">
        <v>448</v>
      </c>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1" t="s">
        <v>423</v>
      </c>
      <c r="B480" s="6" t="s">
        <v>449</v>
      </c>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1" t="s">
        <v>423</v>
      </c>
      <c r="B481" s="6" t="s">
        <v>450</v>
      </c>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1" t="s">
        <v>423</v>
      </c>
      <c r="B482" s="6" t="s">
        <v>451</v>
      </c>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1" t="s">
        <v>423</v>
      </c>
      <c r="B483" s="6" t="s">
        <v>452</v>
      </c>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1" t="s">
        <v>423</v>
      </c>
      <c r="B484" s="6" t="s">
        <v>453</v>
      </c>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1" t="s">
        <v>423</v>
      </c>
      <c r="B485" s="6" t="s">
        <v>446</v>
      </c>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1" t="s">
        <v>423</v>
      </c>
      <c r="B486" s="6" t="s">
        <v>454</v>
      </c>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1" t="s">
        <v>423</v>
      </c>
      <c r="B487" s="6" t="s">
        <v>455</v>
      </c>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1" t="s">
        <v>423</v>
      </c>
      <c r="B488" s="6" t="s">
        <v>456</v>
      </c>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1" t="s">
        <v>423</v>
      </c>
      <c r="B489" s="6" t="s">
        <v>457</v>
      </c>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1" t="s">
        <v>423</v>
      </c>
      <c r="B490" s="6" t="s">
        <v>458</v>
      </c>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1" t="s">
        <v>423</v>
      </c>
      <c r="B491" s="6" t="s">
        <v>459</v>
      </c>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1" t="s">
        <v>423</v>
      </c>
      <c r="B492" s="6" t="s">
        <v>446</v>
      </c>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1" t="s">
        <v>423</v>
      </c>
      <c r="B493" s="6" t="s">
        <v>460</v>
      </c>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7" t="s">
        <v>423</v>
      </c>
      <c r="B494" s="6" t="s">
        <v>461</v>
      </c>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7" t="s">
        <v>423</v>
      </c>
      <c r="B495" s="6" t="s">
        <v>462</v>
      </c>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7" t="s">
        <v>423</v>
      </c>
      <c r="B496" s="6" t="s">
        <v>444</v>
      </c>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7" t="s">
        <v>423</v>
      </c>
      <c r="B497" s="6" t="s">
        <v>463</v>
      </c>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1" t="s">
        <v>423</v>
      </c>
      <c r="B498" s="6" t="s">
        <v>464</v>
      </c>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1" t="s">
        <v>423</v>
      </c>
      <c r="B499" s="6" t="s">
        <v>465</v>
      </c>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1" t="s">
        <v>423</v>
      </c>
      <c r="B500" s="6" t="s">
        <v>466</v>
      </c>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1" t="s">
        <v>423</v>
      </c>
      <c r="B501" s="6" t="s">
        <v>467</v>
      </c>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1" t="s">
        <v>423</v>
      </c>
      <c r="B502" s="9" t="s">
        <v>468</v>
      </c>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10" t="s">
        <v>423</v>
      </c>
      <c r="B503" s="9" t="s">
        <v>469</v>
      </c>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1" t="s">
        <v>423</v>
      </c>
      <c r="B504" s="6" t="s">
        <v>470</v>
      </c>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1" t="s">
        <v>423</v>
      </c>
      <c r="B505" s="6" t="s">
        <v>471</v>
      </c>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1" t="s">
        <v>423</v>
      </c>
      <c r="B506" s="6" t="s">
        <v>472</v>
      </c>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1" t="s">
        <v>423</v>
      </c>
      <c r="B507" s="6" t="s">
        <v>473</v>
      </c>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1" t="s">
        <v>423</v>
      </c>
      <c r="B508" s="6" t="s">
        <v>474</v>
      </c>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1" t="s">
        <v>423</v>
      </c>
      <c r="B509" s="6" t="s">
        <v>475</v>
      </c>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1" t="s">
        <v>423</v>
      </c>
      <c r="B510" s="6" t="s">
        <v>476</v>
      </c>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1" t="s">
        <v>423</v>
      </c>
      <c r="B511" s="6" t="s">
        <v>477</v>
      </c>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1" t="s">
        <v>423</v>
      </c>
      <c r="B512" s="6" t="s">
        <v>478</v>
      </c>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1" t="s">
        <v>423</v>
      </c>
      <c r="B513" s="6" t="s">
        <v>479</v>
      </c>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1" t="s">
        <v>423</v>
      </c>
      <c r="B514" s="6" t="s">
        <v>480</v>
      </c>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1" t="s">
        <v>423</v>
      </c>
      <c r="B515" s="6" t="s">
        <v>481</v>
      </c>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1" t="s">
        <v>423</v>
      </c>
      <c r="B516" s="6" t="s">
        <v>482</v>
      </c>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1" t="s">
        <v>423</v>
      </c>
      <c r="B517" s="6" t="s">
        <v>483</v>
      </c>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1" t="s">
        <v>423</v>
      </c>
      <c r="B518" s="6" t="s">
        <v>484</v>
      </c>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1" t="s">
        <v>423</v>
      </c>
      <c r="B519" s="6" t="s">
        <v>485</v>
      </c>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1" t="s">
        <v>423</v>
      </c>
      <c r="B520" s="6" t="s">
        <v>486</v>
      </c>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1" t="s">
        <v>423</v>
      </c>
      <c r="B521" s="6" t="s">
        <v>444</v>
      </c>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1" t="s">
        <v>423</v>
      </c>
      <c r="B522" s="6" t="s">
        <v>487</v>
      </c>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1" t="s">
        <v>423</v>
      </c>
      <c r="B523" s="6" t="s">
        <v>444</v>
      </c>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1" t="s">
        <v>423</v>
      </c>
      <c r="B524" s="6" t="s">
        <v>488</v>
      </c>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1" t="s">
        <v>423</v>
      </c>
      <c r="B525" s="6" t="s">
        <v>489</v>
      </c>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1" t="s">
        <v>423</v>
      </c>
      <c r="B526" s="6" t="s">
        <v>490</v>
      </c>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1" t="s">
        <v>423</v>
      </c>
      <c r="B527" s="6" t="s">
        <v>491</v>
      </c>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1" t="s">
        <v>423</v>
      </c>
      <c r="B528" s="6" t="s">
        <v>492</v>
      </c>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1" t="s">
        <v>423</v>
      </c>
      <c r="B529" s="6" t="s">
        <v>493</v>
      </c>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1" t="s">
        <v>423</v>
      </c>
      <c r="B530" s="6" t="s">
        <v>494</v>
      </c>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1" t="s">
        <v>423</v>
      </c>
      <c r="B531" s="6" t="s">
        <v>495</v>
      </c>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1" t="s">
        <v>423</v>
      </c>
      <c r="B532" s="6" t="s">
        <v>496</v>
      </c>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1" t="s">
        <v>423</v>
      </c>
      <c r="B533" s="6" t="s">
        <v>497</v>
      </c>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1" t="s">
        <v>423</v>
      </c>
      <c r="B534" s="6" t="s">
        <v>498</v>
      </c>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1" t="s">
        <v>423</v>
      </c>
      <c r="B535" s="6" t="s">
        <v>499</v>
      </c>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1" t="s">
        <v>423</v>
      </c>
      <c r="B536" s="6" t="s">
        <v>500</v>
      </c>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1" t="s">
        <v>423</v>
      </c>
      <c r="B537" s="6" t="s">
        <v>501</v>
      </c>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1" t="s">
        <v>423</v>
      </c>
      <c r="B538" s="6" t="s">
        <v>446</v>
      </c>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1" t="s">
        <v>423</v>
      </c>
      <c r="B539" s="6" t="s">
        <v>502</v>
      </c>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1" t="s">
        <v>423</v>
      </c>
      <c r="B540" s="6" t="s">
        <v>503</v>
      </c>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1" t="s">
        <v>423</v>
      </c>
      <c r="B541" s="6" t="s">
        <v>504</v>
      </c>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1" t="s">
        <v>505</v>
      </c>
      <c r="B542" s="6" t="s">
        <v>506</v>
      </c>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1" t="s">
        <v>505</v>
      </c>
      <c r="B543" s="6" t="s">
        <v>507</v>
      </c>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1" t="s">
        <v>505</v>
      </c>
      <c r="B544" s="6" t="s">
        <v>508</v>
      </c>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1" t="s">
        <v>505</v>
      </c>
      <c r="B545" s="6" t="s">
        <v>509</v>
      </c>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1" t="s">
        <v>505</v>
      </c>
      <c r="B546" s="6" t="s">
        <v>510</v>
      </c>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1" t="s">
        <v>505</v>
      </c>
      <c r="B547" s="6" t="s">
        <v>511</v>
      </c>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1" t="s">
        <v>505</v>
      </c>
      <c r="B548" s="6" t="s">
        <v>512</v>
      </c>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1" t="s">
        <v>505</v>
      </c>
      <c r="B549" s="6" t="s">
        <v>513</v>
      </c>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1" t="s">
        <v>505</v>
      </c>
      <c r="B550" s="6" t="s">
        <v>514</v>
      </c>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1" t="s">
        <v>505</v>
      </c>
      <c r="B551" s="6" t="s">
        <v>515</v>
      </c>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1" t="s">
        <v>505</v>
      </c>
      <c r="B552" s="6" t="s">
        <v>516</v>
      </c>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1" t="s">
        <v>505</v>
      </c>
      <c r="B553" s="6" t="s">
        <v>517</v>
      </c>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1" t="s">
        <v>505</v>
      </c>
      <c r="B554" s="6" t="s">
        <v>518</v>
      </c>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1" t="s">
        <v>505</v>
      </c>
      <c r="B555" s="6" t="s">
        <v>519</v>
      </c>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1" t="s">
        <v>505</v>
      </c>
      <c r="B556" s="6" t="s">
        <v>520</v>
      </c>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1" t="s">
        <v>505</v>
      </c>
      <c r="B557" s="6" t="s">
        <v>521</v>
      </c>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1" t="s">
        <v>505</v>
      </c>
      <c r="B558" s="6" t="s">
        <v>522</v>
      </c>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1" t="s">
        <v>505</v>
      </c>
      <c r="B559" s="6" t="s">
        <v>523</v>
      </c>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1" t="s">
        <v>505</v>
      </c>
      <c r="B560" s="6" t="s">
        <v>524</v>
      </c>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1" t="s">
        <v>505</v>
      </c>
      <c r="B561" s="6" t="s">
        <v>525</v>
      </c>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1" t="s">
        <v>505</v>
      </c>
      <c r="B562" s="6" t="s">
        <v>526</v>
      </c>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1" t="s">
        <v>505</v>
      </c>
      <c r="B563" s="6" t="s">
        <v>527</v>
      </c>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1" t="s">
        <v>505</v>
      </c>
      <c r="B564" s="6" t="s">
        <v>528</v>
      </c>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1" t="s">
        <v>505</v>
      </c>
      <c r="B565" s="6" t="s">
        <v>529</v>
      </c>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1" t="s">
        <v>505</v>
      </c>
      <c r="B566" s="6" t="s">
        <v>530</v>
      </c>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1" t="s">
        <v>505</v>
      </c>
      <c r="B567" s="6" t="s">
        <v>531</v>
      </c>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1" t="s">
        <v>505</v>
      </c>
      <c r="B568" s="6" t="s">
        <v>532</v>
      </c>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1" t="s">
        <v>505</v>
      </c>
      <c r="B569" s="6" t="s">
        <v>533</v>
      </c>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7" t="s">
        <v>505</v>
      </c>
      <c r="B570" s="6" t="s">
        <v>534</v>
      </c>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7" t="s">
        <v>505</v>
      </c>
      <c r="B571" s="6" t="s">
        <v>535</v>
      </c>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1" t="s">
        <v>505</v>
      </c>
      <c r="B572" s="6" t="s">
        <v>536</v>
      </c>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1" t="s">
        <v>505</v>
      </c>
      <c r="B573" s="6" t="s">
        <v>537</v>
      </c>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1" t="s">
        <v>505</v>
      </c>
      <c r="B574" s="6" t="s">
        <v>538</v>
      </c>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1" t="s">
        <v>505</v>
      </c>
      <c r="B575" s="6" t="s">
        <v>539</v>
      </c>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1" t="s">
        <v>505</v>
      </c>
      <c r="B576" s="6" t="s">
        <v>540</v>
      </c>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1" t="s">
        <v>505</v>
      </c>
      <c r="B577" s="6" t="s">
        <v>541</v>
      </c>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1" t="s">
        <v>505</v>
      </c>
      <c r="B578" s="6" t="s">
        <v>542</v>
      </c>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1" t="s">
        <v>505</v>
      </c>
      <c r="B579" s="6" t="s">
        <v>543</v>
      </c>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1" t="s">
        <v>505</v>
      </c>
      <c r="B580" s="6" t="s">
        <v>544</v>
      </c>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1" t="s">
        <v>505</v>
      </c>
      <c r="B581" s="6" t="s">
        <v>545</v>
      </c>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1" t="s">
        <v>505</v>
      </c>
      <c r="B582" s="6" t="s">
        <v>546</v>
      </c>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1" t="s">
        <v>505</v>
      </c>
      <c r="B583" s="6" t="s">
        <v>547</v>
      </c>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1" t="s">
        <v>505</v>
      </c>
      <c r="B584" s="6" t="s">
        <v>548</v>
      </c>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1" t="s">
        <v>505</v>
      </c>
      <c r="B585" s="6" t="s">
        <v>549</v>
      </c>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1" t="s">
        <v>505</v>
      </c>
      <c r="B586" s="6" t="s">
        <v>550</v>
      </c>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1" t="s">
        <v>505</v>
      </c>
      <c r="B587" s="6" t="s">
        <v>551</v>
      </c>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1" t="s">
        <v>505</v>
      </c>
      <c r="B588" s="6" t="s">
        <v>552</v>
      </c>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1" t="s">
        <v>505</v>
      </c>
      <c r="B589" s="9" t="s">
        <v>553</v>
      </c>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10" t="s">
        <v>505</v>
      </c>
      <c r="B590" s="9" t="s">
        <v>554</v>
      </c>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1" t="s">
        <v>505</v>
      </c>
      <c r="B591" s="6" t="s">
        <v>555</v>
      </c>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1" t="s">
        <v>505</v>
      </c>
      <c r="B592" s="6" t="s">
        <v>556</v>
      </c>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1" t="s">
        <v>505</v>
      </c>
      <c r="B593" s="6" t="s">
        <v>557</v>
      </c>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1" t="s">
        <v>505</v>
      </c>
      <c r="B594" s="6" t="s">
        <v>558</v>
      </c>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1" t="s">
        <v>505</v>
      </c>
      <c r="B595" s="6" t="s">
        <v>559</v>
      </c>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1" t="s">
        <v>505</v>
      </c>
      <c r="B596" s="6" t="s">
        <v>560</v>
      </c>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1" t="s">
        <v>505</v>
      </c>
      <c r="B597" s="6" t="s">
        <v>561</v>
      </c>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1" t="s">
        <v>505</v>
      </c>
      <c r="B598" s="6" t="s">
        <v>546</v>
      </c>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1" t="s">
        <v>505</v>
      </c>
      <c r="B599" s="6" t="s">
        <v>562</v>
      </c>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1" t="s">
        <v>505</v>
      </c>
      <c r="B600" s="6" t="s">
        <v>563</v>
      </c>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1" t="s">
        <v>505</v>
      </c>
      <c r="B601" s="6" t="s">
        <v>564</v>
      </c>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1" t="s">
        <v>505</v>
      </c>
      <c r="B602" s="6" t="s">
        <v>565</v>
      </c>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1" t="s">
        <v>505</v>
      </c>
      <c r="B603" s="6" t="s">
        <v>566</v>
      </c>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1" t="s">
        <v>505</v>
      </c>
      <c r="B604" s="6" t="s">
        <v>567</v>
      </c>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1" t="s">
        <v>505</v>
      </c>
      <c r="B605" s="6" t="s">
        <v>546</v>
      </c>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1" t="s">
        <v>505</v>
      </c>
      <c r="B606" s="6" t="s">
        <v>568</v>
      </c>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1" t="s">
        <v>505</v>
      </c>
      <c r="B607" s="6" t="s">
        <v>569</v>
      </c>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1" t="s">
        <v>505</v>
      </c>
      <c r="B608" s="6" t="s">
        <v>570</v>
      </c>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1" t="s">
        <v>505</v>
      </c>
      <c r="B609" s="6" t="s">
        <v>571</v>
      </c>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1" t="s">
        <v>505</v>
      </c>
      <c r="B610" s="6" t="s">
        <v>572</v>
      </c>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1" t="s">
        <v>505</v>
      </c>
      <c r="B611" s="6" t="s">
        <v>573</v>
      </c>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1" t="s">
        <v>505</v>
      </c>
      <c r="B612" s="6" t="s">
        <v>574</v>
      </c>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1" t="s">
        <v>505</v>
      </c>
      <c r="B613" s="6" t="s">
        <v>575</v>
      </c>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1" t="s">
        <v>505</v>
      </c>
      <c r="B614" s="6" t="s">
        <v>576</v>
      </c>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1" t="s">
        <v>505</v>
      </c>
      <c r="B615" s="6" t="s">
        <v>577</v>
      </c>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1" t="s">
        <v>505</v>
      </c>
      <c r="B616" s="6" t="s">
        <v>578</v>
      </c>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1" t="s">
        <v>505</v>
      </c>
      <c r="B617" s="6" t="s">
        <v>579</v>
      </c>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1" t="s">
        <v>505</v>
      </c>
      <c r="B618" s="6" t="s">
        <v>580</v>
      </c>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1" t="s">
        <v>505</v>
      </c>
      <c r="B619" s="6" t="s">
        <v>581</v>
      </c>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1" t="s">
        <v>505</v>
      </c>
      <c r="B620" s="6" t="s">
        <v>582</v>
      </c>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1" t="s">
        <v>505</v>
      </c>
      <c r="B621" s="6" t="s">
        <v>583</v>
      </c>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1" t="s">
        <v>505</v>
      </c>
      <c r="B622" s="6" t="s">
        <v>584</v>
      </c>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1" t="s">
        <v>505</v>
      </c>
      <c r="B623" s="6" t="s">
        <v>585</v>
      </c>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1" t="s">
        <v>505</v>
      </c>
      <c r="B624" s="6" t="s">
        <v>586</v>
      </c>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1" t="s">
        <v>505</v>
      </c>
      <c r="B625" s="6" t="s">
        <v>587</v>
      </c>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1" t="s">
        <v>505</v>
      </c>
      <c r="B626" s="6" t="s">
        <v>588</v>
      </c>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1" t="s">
        <v>505</v>
      </c>
      <c r="B627" s="6" t="s">
        <v>589</v>
      </c>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1" t="s">
        <v>505</v>
      </c>
      <c r="B628" s="6" t="s">
        <v>590</v>
      </c>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1" t="s">
        <v>505</v>
      </c>
      <c r="B629" s="6" t="s">
        <v>591</v>
      </c>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1" t="s">
        <v>505</v>
      </c>
      <c r="B630" s="6" t="s">
        <v>592</v>
      </c>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1" t="s">
        <v>505</v>
      </c>
      <c r="B631" s="6" t="s">
        <v>593</v>
      </c>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1" t="s">
        <v>505</v>
      </c>
      <c r="B632" s="6" t="s">
        <v>594</v>
      </c>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1" t="s">
        <v>505</v>
      </c>
      <c r="B633" s="6" t="s">
        <v>595</v>
      </c>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1" t="s">
        <v>505</v>
      </c>
      <c r="B634" s="6" t="s">
        <v>596</v>
      </c>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1" t="s">
        <v>505</v>
      </c>
      <c r="B635" s="6" t="s">
        <v>597</v>
      </c>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1" t="s">
        <v>505</v>
      </c>
      <c r="B636" s="6" t="s">
        <v>598</v>
      </c>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1" t="s">
        <v>505</v>
      </c>
      <c r="B637" s="6" t="s">
        <v>599</v>
      </c>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1" t="s">
        <v>505</v>
      </c>
      <c r="B638" s="6" t="s">
        <v>600</v>
      </c>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1" t="s">
        <v>505</v>
      </c>
      <c r="B639" s="6" t="s">
        <v>601</v>
      </c>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1" t="s">
        <v>505</v>
      </c>
      <c r="B640" s="6" t="s">
        <v>602</v>
      </c>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1" t="s">
        <v>505</v>
      </c>
      <c r="B641" s="6" t="s">
        <v>603</v>
      </c>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1" t="s">
        <v>505</v>
      </c>
      <c r="B642" s="6" t="s">
        <v>604</v>
      </c>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1" t="s">
        <v>505</v>
      </c>
      <c r="B643" s="6" t="s">
        <v>605</v>
      </c>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1" t="s">
        <v>606</v>
      </c>
      <c r="B644" s="6" t="s">
        <v>607</v>
      </c>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1" t="s">
        <v>606</v>
      </c>
      <c r="B645" s="6" t="s">
        <v>608</v>
      </c>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1" t="s">
        <v>606</v>
      </c>
      <c r="B646" s="6" t="s">
        <v>609</v>
      </c>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1" t="s">
        <v>606</v>
      </c>
      <c r="B647" s="6" t="s">
        <v>607</v>
      </c>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1" t="s">
        <v>606</v>
      </c>
      <c r="B648" s="6" t="s">
        <v>610</v>
      </c>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1" t="s">
        <v>606</v>
      </c>
      <c r="B649" s="6" t="s">
        <v>611</v>
      </c>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1" t="s">
        <v>606</v>
      </c>
      <c r="B650" s="6" t="s">
        <v>612</v>
      </c>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1" t="s">
        <v>606</v>
      </c>
      <c r="B651" s="6" t="s">
        <v>613</v>
      </c>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1" t="s">
        <v>606</v>
      </c>
      <c r="B652" s="6" t="s">
        <v>614</v>
      </c>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1" t="s">
        <v>606</v>
      </c>
      <c r="B653" s="6" t="s">
        <v>615</v>
      </c>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1" t="s">
        <v>606</v>
      </c>
      <c r="B654" s="6" t="s">
        <v>616</v>
      </c>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1" t="s">
        <v>606</v>
      </c>
      <c r="B655" s="6" t="s">
        <v>617</v>
      </c>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1" t="s">
        <v>606</v>
      </c>
      <c r="B656" s="6" t="s">
        <v>618</v>
      </c>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1" t="s">
        <v>606</v>
      </c>
      <c r="B657" s="6" t="s">
        <v>619</v>
      </c>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1" t="s">
        <v>606</v>
      </c>
      <c r="B658" s="6" t="s">
        <v>620</v>
      </c>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7" t="s">
        <v>606</v>
      </c>
      <c r="B659" s="6" t="s">
        <v>621</v>
      </c>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7" t="s">
        <v>606</v>
      </c>
      <c r="B660" s="6" t="s">
        <v>622</v>
      </c>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7" t="s">
        <v>606</v>
      </c>
      <c r="B661" s="6" t="s">
        <v>623</v>
      </c>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1" t="s">
        <v>606</v>
      </c>
      <c r="B662" s="6" t="s">
        <v>624</v>
      </c>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1" t="s">
        <v>606</v>
      </c>
      <c r="B663" s="6" t="s">
        <v>624</v>
      </c>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1" t="s">
        <v>606</v>
      </c>
      <c r="B664" s="6" t="s">
        <v>607</v>
      </c>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1" t="s">
        <v>606</v>
      </c>
      <c r="B665" s="6" t="s">
        <v>609</v>
      </c>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1" t="s">
        <v>606</v>
      </c>
      <c r="B666" s="6" t="s">
        <v>625</v>
      </c>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1" t="s">
        <v>606</v>
      </c>
      <c r="B667" s="6" t="s">
        <v>612</v>
      </c>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1" t="s">
        <v>606</v>
      </c>
      <c r="B668" s="6" t="s">
        <v>626</v>
      </c>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1" t="s">
        <v>606</v>
      </c>
      <c r="B669" s="6" t="s">
        <v>627</v>
      </c>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1" t="s">
        <v>606</v>
      </c>
      <c r="B670" s="6" t="s">
        <v>628</v>
      </c>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1" t="s">
        <v>606</v>
      </c>
      <c r="B671" s="6" t="s">
        <v>629</v>
      </c>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1" t="s">
        <v>606</v>
      </c>
      <c r="B672" s="6" t="s">
        <v>630</v>
      </c>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1" t="s">
        <v>606</v>
      </c>
      <c r="B673" s="6" t="s">
        <v>631</v>
      </c>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1" t="s">
        <v>606</v>
      </c>
      <c r="B674" s="6" t="s">
        <v>632</v>
      </c>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1" t="s">
        <v>606</v>
      </c>
      <c r="B675" s="6" t="s">
        <v>633</v>
      </c>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1" t="s">
        <v>606</v>
      </c>
      <c r="B676" s="6" t="s">
        <v>634</v>
      </c>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1" t="s">
        <v>606</v>
      </c>
      <c r="B677" s="6" t="s">
        <v>607</v>
      </c>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1" t="s">
        <v>606</v>
      </c>
      <c r="B678" s="6" t="s">
        <v>635</v>
      </c>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1" t="s">
        <v>606</v>
      </c>
      <c r="B679" s="6" t="s">
        <v>636</v>
      </c>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1" t="s">
        <v>606</v>
      </c>
      <c r="B680" s="6" t="s">
        <v>617</v>
      </c>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1" t="s">
        <v>606</v>
      </c>
      <c r="B681" s="6" t="s">
        <v>617</v>
      </c>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1" t="s">
        <v>606</v>
      </c>
      <c r="B682" s="6" t="s">
        <v>637</v>
      </c>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1" t="s">
        <v>606</v>
      </c>
      <c r="B683" s="6" t="s">
        <v>638</v>
      </c>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1" t="s">
        <v>606</v>
      </c>
      <c r="B684" s="6" t="s">
        <v>639</v>
      </c>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1" t="s">
        <v>606</v>
      </c>
      <c r="B685" s="6" t="s">
        <v>617</v>
      </c>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1" t="s">
        <v>606</v>
      </c>
      <c r="B686" s="6" t="s">
        <v>640</v>
      </c>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1" t="s">
        <v>606</v>
      </c>
      <c r="B687" s="6" t="s">
        <v>641</v>
      </c>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1" t="s">
        <v>606</v>
      </c>
      <c r="B688" s="6" t="s">
        <v>617</v>
      </c>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1" t="s">
        <v>606</v>
      </c>
      <c r="B689" s="6" t="s">
        <v>607</v>
      </c>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1" t="s">
        <v>606</v>
      </c>
      <c r="B690" s="6" t="s">
        <v>617</v>
      </c>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1" t="s">
        <v>606</v>
      </c>
      <c r="B691" s="6" t="s">
        <v>642</v>
      </c>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1" t="s">
        <v>606</v>
      </c>
      <c r="B692" s="6" t="s">
        <v>643</v>
      </c>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1" t="s">
        <v>606</v>
      </c>
      <c r="B693" s="6" t="s">
        <v>644</v>
      </c>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1" t="s">
        <v>606</v>
      </c>
      <c r="B694" s="6" t="s">
        <v>645</v>
      </c>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1" t="s">
        <v>606</v>
      </c>
      <c r="B695" s="6" t="s">
        <v>610</v>
      </c>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1" t="s">
        <v>606</v>
      </c>
      <c r="B696" s="6" t="s">
        <v>646</v>
      </c>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1" t="s">
        <v>606</v>
      </c>
      <c r="B697" s="6" t="s">
        <v>647</v>
      </c>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1" t="s">
        <v>606</v>
      </c>
      <c r="B698" s="6" t="s">
        <v>648</v>
      </c>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1" t="s">
        <v>606</v>
      </c>
      <c r="B699" s="6" t="s">
        <v>617</v>
      </c>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1" t="s">
        <v>606</v>
      </c>
      <c r="B700" s="6" t="s">
        <v>649</v>
      </c>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1" t="s">
        <v>606</v>
      </c>
      <c r="B701" s="6" t="s">
        <v>650</v>
      </c>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1" t="s">
        <v>606</v>
      </c>
      <c r="B702" s="6" t="s">
        <v>651</v>
      </c>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1" t="s">
        <v>606</v>
      </c>
      <c r="B703" s="6" t="s">
        <v>652</v>
      </c>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1" t="s">
        <v>606</v>
      </c>
      <c r="B704" s="6" t="s">
        <v>653</v>
      </c>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1" t="s">
        <v>606</v>
      </c>
      <c r="B705" s="6" t="s">
        <v>610</v>
      </c>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1" t="s">
        <v>606</v>
      </c>
      <c r="B706" s="6" t="s">
        <v>654</v>
      </c>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1" t="s">
        <v>606</v>
      </c>
      <c r="B707" s="6" t="s">
        <v>655</v>
      </c>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1" t="s">
        <v>606</v>
      </c>
      <c r="B708" s="6" t="s">
        <v>656</v>
      </c>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1" t="s">
        <v>606</v>
      </c>
      <c r="B709" s="6" t="s">
        <v>657</v>
      </c>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1" t="s">
        <v>606</v>
      </c>
      <c r="B710" s="6" t="s">
        <v>658</v>
      </c>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1" t="s">
        <v>606</v>
      </c>
      <c r="B711" s="6" t="s">
        <v>659</v>
      </c>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1" t="s">
        <v>606</v>
      </c>
      <c r="B712" s="6" t="s">
        <v>660</v>
      </c>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1" t="s">
        <v>606</v>
      </c>
      <c r="B713" s="6" t="s">
        <v>607</v>
      </c>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1" t="s">
        <v>606</v>
      </c>
      <c r="B714" s="6" t="s">
        <v>661</v>
      </c>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1" t="s">
        <v>606</v>
      </c>
      <c r="B715" s="6" t="s">
        <v>662</v>
      </c>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1" t="s">
        <v>606</v>
      </c>
      <c r="B716" s="6" t="s">
        <v>663</v>
      </c>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1" t="s">
        <v>606</v>
      </c>
      <c r="B717" s="6" t="s">
        <v>664</v>
      </c>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1" t="s">
        <v>606</v>
      </c>
      <c r="B718" s="6" t="s">
        <v>665</v>
      </c>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1" t="s">
        <v>606</v>
      </c>
      <c r="B719" s="6" t="s">
        <v>666</v>
      </c>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1" t="s">
        <v>606</v>
      </c>
      <c r="B720" s="6" t="s">
        <v>667</v>
      </c>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1" t="s">
        <v>606</v>
      </c>
      <c r="B721" s="6" t="s">
        <v>610</v>
      </c>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1" t="s">
        <v>606</v>
      </c>
      <c r="B722" s="6" t="s">
        <v>668</v>
      </c>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1" t="s">
        <v>606</v>
      </c>
      <c r="B723" s="6" t="s">
        <v>669</v>
      </c>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1" t="s">
        <v>606</v>
      </c>
      <c r="B724" s="6" t="s">
        <v>670</v>
      </c>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1" t="s">
        <v>606</v>
      </c>
      <c r="B725" s="6" t="s">
        <v>671</v>
      </c>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1" t="s">
        <v>606</v>
      </c>
      <c r="B726" s="6" t="s">
        <v>672</v>
      </c>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1" t="s">
        <v>606</v>
      </c>
      <c r="B727" s="6" t="s">
        <v>673</v>
      </c>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1" t="s">
        <v>606</v>
      </c>
      <c r="B728" s="6" t="s">
        <v>674</v>
      </c>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1" t="s">
        <v>606</v>
      </c>
      <c r="B729" s="6" t="s">
        <v>675</v>
      </c>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1" t="s">
        <v>606</v>
      </c>
      <c r="B730" s="6" t="s">
        <v>676</v>
      </c>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1" t="s">
        <v>606</v>
      </c>
      <c r="B731" s="6" t="s">
        <v>677</v>
      </c>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1" t="s">
        <v>606</v>
      </c>
      <c r="B732" s="6" t="s">
        <v>678</v>
      </c>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1" t="s">
        <v>606</v>
      </c>
      <c r="B733" s="6" t="s">
        <v>679</v>
      </c>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1" t="s">
        <v>606</v>
      </c>
      <c r="B734" s="6" t="s">
        <v>680</v>
      </c>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1" t="s">
        <v>606</v>
      </c>
      <c r="B735" s="6" t="s">
        <v>681</v>
      </c>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1" t="s">
        <v>606</v>
      </c>
      <c r="B736" s="6" t="s">
        <v>682</v>
      </c>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1" t="s">
        <v>606</v>
      </c>
      <c r="B737" s="6" t="s">
        <v>683</v>
      </c>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1" t="s">
        <v>606</v>
      </c>
      <c r="B738" s="6" t="s">
        <v>684</v>
      </c>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1" t="s">
        <v>606</v>
      </c>
      <c r="B739" s="6" t="s">
        <v>685</v>
      </c>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1" t="s">
        <v>606</v>
      </c>
      <c r="B740" s="6" t="s">
        <v>686</v>
      </c>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1" t="s">
        <v>606</v>
      </c>
      <c r="B741" s="6" t="s">
        <v>609</v>
      </c>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1" t="s">
        <v>606</v>
      </c>
      <c r="B742" s="6" t="s">
        <v>687</v>
      </c>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1" t="s">
        <v>606</v>
      </c>
      <c r="B743" s="6" t="s">
        <v>688</v>
      </c>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1" t="s">
        <v>606</v>
      </c>
      <c r="B744" s="6" t="s">
        <v>689</v>
      </c>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1" t="s">
        <v>606</v>
      </c>
      <c r="B745" s="6" t="s">
        <v>690</v>
      </c>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1" t="s">
        <v>606</v>
      </c>
      <c r="B746" s="6" t="s">
        <v>691</v>
      </c>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1" t="s">
        <v>606</v>
      </c>
      <c r="B747" s="6" t="s">
        <v>692</v>
      </c>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1" t="s">
        <v>606</v>
      </c>
      <c r="B748" s="6" t="s">
        <v>631</v>
      </c>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1" t="s">
        <v>606</v>
      </c>
      <c r="B749" s="6" t="s">
        <v>693</v>
      </c>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1" t="s">
        <v>606</v>
      </c>
      <c r="B750" s="6" t="s">
        <v>694</v>
      </c>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1" t="s">
        <v>606</v>
      </c>
      <c r="B751" s="6" t="s">
        <v>695</v>
      </c>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1" t="s">
        <v>606</v>
      </c>
      <c r="B752" s="6" t="s">
        <v>696</v>
      </c>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1" t="s">
        <v>606</v>
      </c>
      <c r="B753" s="6" t="s">
        <v>697</v>
      </c>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1" t="s">
        <v>606</v>
      </c>
      <c r="B754" s="6" t="s">
        <v>698</v>
      </c>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1" t="s">
        <v>606</v>
      </c>
      <c r="B755" s="6" t="s">
        <v>699</v>
      </c>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1" t="s">
        <v>606</v>
      </c>
      <c r="B756" s="6" t="s">
        <v>700</v>
      </c>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1" t="s">
        <v>606</v>
      </c>
      <c r="B757" s="6" t="s">
        <v>701</v>
      </c>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1" t="s">
        <v>606</v>
      </c>
      <c r="B758" s="6" t="s">
        <v>702</v>
      </c>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1" t="s">
        <v>606</v>
      </c>
      <c r="B759" s="6" t="s">
        <v>703</v>
      </c>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1" t="s">
        <v>606</v>
      </c>
      <c r="B760" s="6" t="s">
        <v>704</v>
      </c>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1" t="s">
        <v>606</v>
      </c>
      <c r="B761" s="6" t="s">
        <v>612</v>
      </c>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1" t="s">
        <v>606</v>
      </c>
      <c r="B762" s="6" t="s">
        <v>705</v>
      </c>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1" t="s">
        <v>606</v>
      </c>
      <c r="B763" s="6" t="s">
        <v>706</v>
      </c>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1" t="s">
        <v>606</v>
      </c>
      <c r="B764" s="6" t="s">
        <v>707</v>
      </c>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1" t="s">
        <v>606</v>
      </c>
      <c r="B765" s="6" t="s">
        <v>708</v>
      </c>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1" t="s">
        <v>606</v>
      </c>
      <c r="B766" s="6" t="s">
        <v>709</v>
      </c>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1" t="s">
        <v>606</v>
      </c>
      <c r="B767" s="6" t="s">
        <v>710</v>
      </c>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1" t="s">
        <v>606</v>
      </c>
      <c r="B768" s="6" t="s">
        <v>711</v>
      </c>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1" t="s">
        <v>606</v>
      </c>
      <c r="B769" s="6" t="s">
        <v>712</v>
      </c>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1" t="s">
        <v>606</v>
      </c>
      <c r="B770" s="6" t="s">
        <v>713</v>
      </c>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1" t="s">
        <v>606</v>
      </c>
      <c r="B771" s="6" t="s">
        <v>714</v>
      </c>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1" t="s">
        <v>606</v>
      </c>
      <c r="B772" s="6" t="s">
        <v>715</v>
      </c>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1" t="s">
        <v>606</v>
      </c>
      <c r="B773" s="6" t="s">
        <v>716</v>
      </c>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1" t="s">
        <v>606</v>
      </c>
      <c r="B774" s="6" t="s">
        <v>643</v>
      </c>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1" t="s">
        <v>606</v>
      </c>
      <c r="B775" s="6" t="s">
        <v>717</v>
      </c>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1" t="s">
        <v>606</v>
      </c>
      <c r="B776" s="6" t="s">
        <v>718</v>
      </c>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1" t="s">
        <v>606</v>
      </c>
      <c r="B777" s="6" t="s">
        <v>719</v>
      </c>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1" t="s">
        <v>606</v>
      </c>
      <c r="B778" s="6" t="s">
        <v>720</v>
      </c>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1" t="s">
        <v>606</v>
      </c>
      <c r="B779" s="6" t="s">
        <v>721</v>
      </c>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1" t="s">
        <v>606</v>
      </c>
      <c r="B780" s="6" t="s">
        <v>722</v>
      </c>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1" t="s">
        <v>606</v>
      </c>
      <c r="B781" s="6" t="s">
        <v>723</v>
      </c>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1" t="s">
        <v>606</v>
      </c>
      <c r="B782" s="6" t="s">
        <v>724</v>
      </c>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1" t="s">
        <v>606</v>
      </c>
      <c r="B783" s="6" t="s">
        <v>725</v>
      </c>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1" t="s">
        <v>606</v>
      </c>
      <c r="B784" s="6" t="s">
        <v>726</v>
      </c>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1" t="s">
        <v>606</v>
      </c>
      <c r="B785" s="6" t="s">
        <v>727</v>
      </c>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1" t="s">
        <v>606</v>
      </c>
      <c r="B786" s="6" t="s">
        <v>728</v>
      </c>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1" t="s">
        <v>606</v>
      </c>
      <c r="B787" s="6" t="s">
        <v>729</v>
      </c>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1" t="s">
        <v>606</v>
      </c>
      <c r="B788" s="6" t="s">
        <v>612</v>
      </c>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1" t="s">
        <v>606</v>
      </c>
      <c r="B789" s="6" t="s">
        <v>730</v>
      </c>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1" t="s">
        <v>606</v>
      </c>
      <c r="B790" s="6" t="s">
        <v>731</v>
      </c>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1" t="s">
        <v>606</v>
      </c>
      <c r="B791" s="6" t="s">
        <v>732</v>
      </c>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1" t="s">
        <v>606</v>
      </c>
      <c r="B792" s="6" t="s">
        <v>733</v>
      </c>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1" t="s">
        <v>606</v>
      </c>
      <c r="B793" s="6" t="s">
        <v>734</v>
      </c>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1" t="s">
        <v>606</v>
      </c>
      <c r="B794" s="6" t="s">
        <v>735</v>
      </c>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1" t="s">
        <v>606</v>
      </c>
      <c r="B795" s="6" t="s">
        <v>736</v>
      </c>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1" t="s">
        <v>606</v>
      </c>
      <c r="B796" s="11" t="s">
        <v>737</v>
      </c>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1" t="s">
        <v>606</v>
      </c>
      <c r="B797" s="6" t="s">
        <v>738</v>
      </c>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1" t="s">
        <v>606</v>
      </c>
      <c r="B798" s="6" t="s">
        <v>739</v>
      </c>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1" t="s">
        <v>606</v>
      </c>
      <c r="B799" s="6" t="s">
        <v>643</v>
      </c>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1" t="s">
        <v>606</v>
      </c>
      <c r="B800" s="6" t="s">
        <v>740</v>
      </c>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1" t="s">
        <v>606</v>
      </c>
      <c r="B801" s="6" t="s">
        <v>741</v>
      </c>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1" t="s">
        <v>606</v>
      </c>
      <c r="B802" s="6" t="s">
        <v>742</v>
      </c>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1" t="s">
        <v>606</v>
      </c>
      <c r="B803" s="6" t="s">
        <v>743</v>
      </c>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1" t="s">
        <v>606</v>
      </c>
      <c r="B804" s="6" t="s">
        <v>744</v>
      </c>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1" t="s">
        <v>606</v>
      </c>
      <c r="B805" s="6" t="s">
        <v>745</v>
      </c>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1"/>
      <c r="B806" s="6" t="s">
        <v>746</v>
      </c>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1"/>
      <c r="B807" s="6" t="s">
        <v>747</v>
      </c>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1"/>
      <c r="B808" s="6" t="s">
        <v>748</v>
      </c>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1"/>
      <c r="B809" s="12"/>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1"/>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1"/>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1"/>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1"/>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1"/>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1"/>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1"/>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1"/>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1"/>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1"/>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1"/>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1"/>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1"/>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1"/>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1"/>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1"/>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1"/>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1"/>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1"/>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1"/>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1"/>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1"/>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1"/>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1"/>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1"/>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1"/>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1"/>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1"/>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1"/>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1"/>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1"/>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1"/>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1"/>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1"/>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1"/>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1"/>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1"/>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1"/>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1"/>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1"/>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1"/>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1"/>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1"/>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1"/>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1"/>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1"/>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1"/>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1"/>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1"/>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1"/>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1"/>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1"/>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1"/>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1"/>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1"/>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1"/>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1"/>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1"/>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1"/>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1"/>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1"/>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1"/>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1"/>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1"/>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1"/>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1"/>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1"/>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1"/>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1"/>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1"/>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1"/>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1"/>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1"/>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1"/>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1"/>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1"/>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1"/>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1"/>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1"/>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1"/>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1"/>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1"/>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1"/>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1"/>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1"/>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1"/>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1"/>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1"/>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1"/>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1"/>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1"/>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1"/>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1"/>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1"/>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1"/>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1"/>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1"/>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1"/>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1"/>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1"/>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1"/>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1"/>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1"/>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1"/>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1"/>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1"/>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1"/>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1"/>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1"/>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1"/>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1"/>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1"/>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1"/>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1"/>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1"/>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1"/>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1"/>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1"/>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1"/>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1"/>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1"/>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1"/>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1"/>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1"/>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1"/>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1"/>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1"/>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1"/>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1"/>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1"/>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1"/>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1"/>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1"/>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1"/>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1"/>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1"/>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1"/>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1"/>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1"/>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1"/>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1"/>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1"/>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1"/>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1"/>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1"/>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1"/>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1"/>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1"/>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1"/>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1"/>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1"/>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1"/>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1"/>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1"/>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1"/>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1"/>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1"/>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1"/>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1"/>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1"/>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1"/>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1"/>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1"/>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1"/>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1"/>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1"/>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1"/>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1"/>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1"/>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1"/>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1"/>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1"/>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1"/>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1"/>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1"/>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1"/>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1"/>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1"/>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1"/>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1"/>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1"/>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1"/>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1"/>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1"/>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1"/>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1"/>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1"/>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1"/>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1"/>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48.71"/>
    <col customWidth="1" min="2" max="2" width="47.43"/>
    <col customWidth="1" min="3" max="3" width="51.43"/>
  </cols>
  <sheetData>
    <row r="1">
      <c r="A1" s="72" t="s">
        <v>5429</v>
      </c>
      <c r="B1" s="72" t="s">
        <v>5430</v>
      </c>
      <c r="C1" s="72" t="s">
        <v>5431</v>
      </c>
      <c r="D1" s="36"/>
      <c r="E1" s="36"/>
      <c r="F1" s="36"/>
      <c r="G1" s="73"/>
      <c r="H1" s="73"/>
      <c r="I1" s="73"/>
      <c r="J1" s="73"/>
      <c r="K1" s="73"/>
      <c r="L1" s="73"/>
      <c r="M1" s="73"/>
      <c r="N1" s="73"/>
      <c r="O1" s="73"/>
      <c r="P1" s="73"/>
      <c r="Q1" s="73"/>
      <c r="R1" s="73"/>
      <c r="S1" s="73"/>
      <c r="T1" s="73"/>
      <c r="U1" s="73"/>
      <c r="V1" s="73"/>
      <c r="W1" s="73"/>
      <c r="X1" s="73"/>
      <c r="Y1" s="73"/>
      <c r="Z1" s="73"/>
    </row>
    <row r="2">
      <c r="A2" s="66" t="s">
        <v>5432</v>
      </c>
      <c r="B2" s="66" t="s">
        <v>5432</v>
      </c>
      <c r="C2" s="66" t="s">
        <v>5432</v>
      </c>
      <c r="D2" s="36"/>
      <c r="E2" s="36"/>
      <c r="F2" s="36"/>
      <c r="G2" s="73"/>
      <c r="H2" s="73"/>
      <c r="I2" s="73"/>
      <c r="J2" s="73"/>
      <c r="K2" s="73"/>
      <c r="L2" s="73"/>
      <c r="M2" s="73"/>
      <c r="N2" s="73"/>
      <c r="O2" s="73"/>
      <c r="P2" s="73"/>
      <c r="Q2" s="73"/>
      <c r="R2" s="73"/>
      <c r="S2" s="73"/>
      <c r="T2" s="73"/>
      <c r="U2" s="73"/>
      <c r="V2" s="73"/>
      <c r="W2" s="73"/>
      <c r="X2" s="73"/>
      <c r="Y2" s="73"/>
      <c r="Z2" s="73"/>
    </row>
    <row r="3">
      <c r="A3" s="36"/>
      <c r="B3" s="36" t="s">
        <v>5433</v>
      </c>
      <c r="C3" s="36"/>
      <c r="D3" s="36"/>
      <c r="E3" s="36"/>
      <c r="F3" s="36"/>
      <c r="G3" s="73"/>
      <c r="H3" s="73"/>
      <c r="I3" s="73"/>
      <c r="J3" s="73"/>
      <c r="K3" s="73"/>
      <c r="L3" s="73"/>
      <c r="M3" s="73"/>
      <c r="N3" s="73"/>
      <c r="O3" s="73"/>
      <c r="P3" s="73"/>
      <c r="Q3" s="73"/>
      <c r="R3" s="73"/>
      <c r="S3" s="73"/>
      <c r="T3" s="73"/>
      <c r="U3" s="73"/>
      <c r="V3" s="73"/>
      <c r="W3" s="73"/>
      <c r="X3" s="73"/>
      <c r="Y3" s="73"/>
      <c r="Z3" s="73"/>
    </row>
    <row r="4">
      <c r="A4" s="36"/>
      <c r="B4" s="36"/>
      <c r="C4" s="36" t="s">
        <v>1065</v>
      </c>
      <c r="D4" s="36"/>
      <c r="E4" s="36"/>
      <c r="F4" s="36"/>
      <c r="G4" s="73"/>
      <c r="H4" s="73"/>
      <c r="I4" s="73"/>
      <c r="J4" s="73"/>
      <c r="K4" s="73"/>
      <c r="L4" s="73"/>
      <c r="M4" s="73"/>
      <c r="N4" s="73"/>
      <c r="O4" s="73"/>
      <c r="P4" s="73"/>
      <c r="Q4" s="73"/>
      <c r="R4" s="73"/>
      <c r="S4" s="73"/>
      <c r="T4" s="73"/>
      <c r="U4" s="73"/>
      <c r="V4" s="73"/>
      <c r="W4" s="73"/>
      <c r="X4" s="73"/>
      <c r="Y4" s="73"/>
      <c r="Z4" s="73"/>
    </row>
    <row r="5">
      <c r="A5" s="36" t="s">
        <v>5434</v>
      </c>
      <c r="B5" s="36"/>
      <c r="C5" s="36" t="s">
        <v>5435</v>
      </c>
      <c r="D5" s="36"/>
      <c r="E5" s="36"/>
      <c r="F5" s="36"/>
      <c r="G5" s="73"/>
      <c r="H5" s="73"/>
      <c r="I5" s="73"/>
      <c r="J5" s="73"/>
      <c r="K5" s="73"/>
      <c r="L5" s="73"/>
      <c r="M5" s="73"/>
      <c r="N5" s="73"/>
      <c r="O5" s="73"/>
      <c r="P5" s="73"/>
      <c r="Q5" s="73"/>
      <c r="R5" s="73"/>
      <c r="S5" s="73"/>
      <c r="T5" s="73"/>
      <c r="U5" s="73"/>
      <c r="V5" s="73"/>
      <c r="W5" s="73"/>
      <c r="X5" s="73"/>
      <c r="Y5" s="73"/>
      <c r="Z5" s="73"/>
    </row>
    <row r="6">
      <c r="A6" s="36"/>
      <c r="B6" s="36" t="s">
        <v>5436</v>
      </c>
      <c r="C6" s="36" t="s">
        <v>5437</v>
      </c>
      <c r="D6" s="36"/>
      <c r="E6" s="36"/>
      <c r="F6" s="36"/>
      <c r="G6" s="73"/>
      <c r="H6" s="73"/>
      <c r="I6" s="73"/>
      <c r="J6" s="73"/>
      <c r="K6" s="73"/>
      <c r="L6" s="73"/>
      <c r="M6" s="73"/>
      <c r="N6" s="73"/>
      <c r="O6" s="73"/>
      <c r="P6" s="73"/>
      <c r="Q6" s="73"/>
      <c r="R6" s="73"/>
      <c r="S6" s="73"/>
      <c r="T6" s="73"/>
      <c r="U6" s="73"/>
      <c r="V6" s="73"/>
      <c r="W6" s="73"/>
      <c r="X6" s="73"/>
      <c r="Y6" s="73"/>
      <c r="Z6" s="73"/>
    </row>
    <row r="7">
      <c r="A7" s="36"/>
      <c r="B7" s="36" t="s">
        <v>5438</v>
      </c>
      <c r="C7" s="36"/>
      <c r="D7" s="36"/>
      <c r="E7" s="36"/>
      <c r="F7" s="36"/>
      <c r="G7" s="73"/>
      <c r="H7" s="73"/>
      <c r="I7" s="73"/>
      <c r="J7" s="73"/>
      <c r="K7" s="73"/>
      <c r="L7" s="73"/>
      <c r="M7" s="73"/>
      <c r="N7" s="73"/>
      <c r="O7" s="73"/>
      <c r="P7" s="73"/>
      <c r="Q7" s="73"/>
      <c r="R7" s="73"/>
      <c r="S7" s="73"/>
      <c r="T7" s="73"/>
      <c r="U7" s="73"/>
      <c r="V7" s="73"/>
      <c r="W7" s="73"/>
      <c r="X7" s="73"/>
      <c r="Y7" s="73"/>
      <c r="Z7" s="73"/>
    </row>
    <row r="8">
      <c r="A8" s="36"/>
      <c r="B8" s="36"/>
      <c r="C8" s="36" t="s">
        <v>4482</v>
      </c>
      <c r="D8" s="36"/>
      <c r="E8" s="36"/>
      <c r="F8" s="36"/>
      <c r="G8" s="73"/>
      <c r="H8" s="73"/>
      <c r="I8" s="73"/>
      <c r="J8" s="73"/>
      <c r="K8" s="73"/>
      <c r="L8" s="73"/>
      <c r="M8" s="73"/>
      <c r="N8" s="73"/>
      <c r="O8" s="73"/>
      <c r="P8" s="73"/>
      <c r="Q8" s="73"/>
      <c r="R8" s="73"/>
      <c r="S8" s="73"/>
      <c r="T8" s="73"/>
      <c r="U8" s="73"/>
      <c r="V8" s="73"/>
      <c r="W8" s="73"/>
      <c r="X8" s="73"/>
      <c r="Y8" s="73"/>
      <c r="Z8" s="73"/>
    </row>
    <row r="9">
      <c r="A9" s="36"/>
      <c r="B9" s="36"/>
      <c r="C9" s="36" t="s">
        <v>5439</v>
      </c>
      <c r="D9" s="36"/>
      <c r="E9" s="36"/>
      <c r="F9" s="36"/>
      <c r="G9" s="73"/>
      <c r="H9" s="73"/>
      <c r="I9" s="73"/>
      <c r="J9" s="73"/>
      <c r="K9" s="73"/>
      <c r="L9" s="73"/>
      <c r="M9" s="73"/>
      <c r="N9" s="73"/>
      <c r="O9" s="73"/>
      <c r="P9" s="73"/>
      <c r="Q9" s="73"/>
      <c r="R9" s="73"/>
      <c r="S9" s="73"/>
      <c r="T9" s="73"/>
      <c r="U9" s="73"/>
      <c r="V9" s="73"/>
      <c r="W9" s="73"/>
      <c r="X9" s="73"/>
      <c r="Y9" s="73"/>
      <c r="Z9" s="73"/>
    </row>
    <row r="10">
      <c r="A10" s="36" t="s">
        <v>5440</v>
      </c>
      <c r="B10" s="36"/>
      <c r="C10" s="36" t="s">
        <v>5441</v>
      </c>
      <c r="D10" s="36"/>
      <c r="E10" s="36"/>
      <c r="F10" s="36"/>
      <c r="G10" s="73"/>
      <c r="H10" s="73"/>
      <c r="I10" s="73"/>
      <c r="J10" s="73"/>
      <c r="K10" s="73"/>
      <c r="L10" s="73"/>
      <c r="M10" s="73"/>
      <c r="N10" s="73"/>
      <c r="O10" s="73"/>
      <c r="P10" s="73"/>
      <c r="Q10" s="73"/>
      <c r="R10" s="73"/>
      <c r="S10" s="73"/>
      <c r="T10" s="73"/>
      <c r="U10" s="73"/>
      <c r="V10" s="73"/>
      <c r="W10" s="73"/>
      <c r="X10" s="73"/>
      <c r="Y10" s="73"/>
      <c r="Z10" s="73"/>
    </row>
    <row r="11">
      <c r="A11" s="36"/>
      <c r="B11" s="36"/>
      <c r="C11" s="36" t="s">
        <v>5442</v>
      </c>
      <c r="D11" s="36"/>
      <c r="E11" s="36"/>
      <c r="F11" s="36"/>
      <c r="G11" s="73"/>
      <c r="H11" s="73"/>
      <c r="I11" s="73"/>
      <c r="J11" s="73"/>
      <c r="K11" s="73"/>
      <c r="L11" s="73"/>
      <c r="M11" s="73"/>
      <c r="N11" s="73"/>
      <c r="O11" s="73"/>
      <c r="P11" s="73"/>
      <c r="Q11" s="73"/>
      <c r="R11" s="73"/>
      <c r="S11" s="73"/>
      <c r="T11" s="73"/>
      <c r="U11" s="73"/>
      <c r="V11" s="73"/>
      <c r="W11" s="73"/>
      <c r="X11" s="73"/>
      <c r="Y11" s="73"/>
      <c r="Z11" s="73"/>
    </row>
    <row r="12">
      <c r="A12" s="36" t="s">
        <v>5443</v>
      </c>
      <c r="B12" s="36" t="s">
        <v>5444</v>
      </c>
      <c r="C12" s="36" t="s">
        <v>5445</v>
      </c>
      <c r="D12" s="36"/>
      <c r="E12" s="36"/>
      <c r="F12" s="36"/>
      <c r="G12" s="73"/>
      <c r="H12" s="73"/>
      <c r="I12" s="73"/>
      <c r="J12" s="73"/>
      <c r="K12" s="73"/>
      <c r="L12" s="73"/>
      <c r="M12" s="73"/>
      <c r="N12" s="73"/>
      <c r="O12" s="73"/>
      <c r="P12" s="73"/>
      <c r="Q12" s="73"/>
      <c r="R12" s="73"/>
      <c r="S12" s="73"/>
      <c r="T12" s="73"/>
      <c r="U12" s="73"/>
      <c r="V12" s="73"/>
      <c r="W12" s="73"/>
      <c r="X12" s="73"/>
      <c r="Y12" s="73"/>
      <c r="Z12" s="73"/>
    </row>
    <row r="13">
      <c r="A13" s="36"/>
      <c r="B13" s="36"/>
      <c r="C13" s="36" t="s">
        <v>4951</v>
      </c>
      <c r="D13" s="36"/>
      <c r="E13" s="36"/>
      <c r="F13" s="36"/>
      <c r="G13" s="73"/>
      <c r="H13" s="73"/>
      <c r="I13" s="73"/>
      <c r="J13" s="73"/>
      <c r="K13" s="73"/>
      <c r="L13" s="73"/>
      <c r="M13" s="73"/>
      <c r="N13" s="73"/>
      <c r="O13" s="73"/>
      <c r="P13" s="73"/>
      <c r="Q13" s="73"/>
      <c r="R13" s="73"/>
      <c r="S13" s="73"/>
      <c r="T13" s="73"/>
      <c r="U13" s="73"/>
      <c r="V13" s="73"/>
      <c r="W13" s="73"/>
      <c r="X13" s="73"/>
      <c r="Y13" s="73"/>
      <c r="Z13" s="73"/>
    </row>
    <row r="14">
      <c r="A14" s="36"/>
      <c r="B14" s="36"/>
      <c r="C14" s="36" t="s">
        <v>5446</v>
      </c>
      <c r="D14" s="36"/>
      <c r="E14" s="36"/>
      <c r="F14" s="36"/>
      <c r="G14" s="73"/>
      <c r="H14" s="73"/>
      <c r="I14" s="73"/>
      <c r="J14" s="73"/>
      <c r="K14" s="73"/>
      <c r="L14" s="73"/>
      <c r="M14" s="73"/>
      <c r="N14" s="73"/>
      <c r="O14" s="73"/>
      <c r="P14" s="73"/>
      <c r="Q14" s="73"/>
      <c r="R14" s="73"/>
      <c r="S14" s="73"/>
      <c r="T14" s="73"/>
      <c r="U14" s="73"/>
      <c r="V14" s="73"/>
      <c r="W14" s="73"/>
      <c r="X14" s="73"/>
      <c r="Y14" s="73"/>
      <c r="Z14" s="73"/>
    </row>
    <row r="15">
      <c r="A15" s="36"/>
      <c r="B15" s="36"/>
      <c r="C15" s="36" t="s">
        <v>5447</v>
      </c>
      <c r="D15" s="36"/>
      <c r="E15" s="36"/>
      <c r="F15" s="36"/>
      <c r="G15" s="73"/>
      <c r="H15" s="73"/>
      <c r="I15" s="73"/>
      <c r="J15" s="73"/>
      <c r="K15" s="73"/>
      <c r="L15" s="73"/>
      <c r="M15" s="73"/>
      <c r="N15" s="73"/>
      <c r="O15" s="73"/>
      <c r="P15" s="73"/>
      <c r="Q15" s="73"/>
      <c r="R15" s="73"/>
      <c r="S15" s="73"/>
      <c r="T15" s="73"/>
      <c r="U15" s="73"/>
      <c r="V15" s="73"/>
      <c r="W15" s="73"/>
      <c r="X15" s="73"/>
      <c r="Y15" s="73"/>
      <c r="Z15" s="73"/>
    </row>
    <row r="16">
      <c r="A16" s="36"/>
      <c r="B16" s="36"/>
      <c r="C16" s="36" t="s">
        <v>4805</v>
      </c>
      <c r="D16" s="36"/>
      <c r="E16" s="36"/>
      <c r="F16" s="36"/>
      <c r="G16" s="73"/>
      <c r="H16" s="73"/>
      <c r="I16" s="73"/>
      <c r="J16" s="73"/>
      <c r="K16" s="73"/>
      <c r="L16" s="73"/>
      <c r="M16" s="73"/>
      <c r="N16" s="73"/>
      <c r="O16" s="73"/>
      <c r="P16" s="73"/>
      <c r="Q16" s="73"/>
      <c r="R16" s="73"/>
      <c r="S16" s="73"/>
      <c r="T16" s="73"/>
      <c r="U16" s="73"/>
      <c r="V16" s="73"/>
      <c r="W16" s="73"/>
      <c r="X16" s="73"/>
      <c r="Y16" s="73"/>
      <c r="Z16" s="73"/>
    </row>
    <row r="17">
      <c r="A17" s="36"/>
      <c r="B17" s="36"/>
      <c r="C17" s="36" t="s">
        <v>4951</v>
      </c>
      <c r="D17" s="36"/>
      <c r="E17" s="36"/>
      <c r="F17" s="36"/>
      <c r="G17" s="73"/>
      <c r="H17" s="73"/>
      <c r="I17" s="73"/>
      <c r="J17" s="73"/>
      <c r="K17" s="73"/>
      <c r="L17" s="73"/>
      <c r="M17" s="73"/>
      <c r="N17" s="73"/>
      <c r="O17" s="73"/>
      <c r="P17" s="73"/>
      <c r="Q17" s="73"/>
      <c r="R17" s="73"/>
      <c r="S17" s="73"/>
      <c r="T17" s="73"/>
      <c r="U17" s="73"/>
      <c r="V17" s="73"/>
      <c r="W17" s="73"/>
      <c r="X17" s="73"/>
      <c r="Y17" s="73"/>
      <c r="Z17" s="73"/>
    </row>
    <row r="18">
      <c r="A18" s="36" t="s">
        <v>5448</v>
      </c>
      <c r="B18" s="36" t="s">
        <v>5449</v>
      </c>
      <c r="C18" s="36"/>
      <c r="D18" s="36"/>
      <c r="E18" s="36"/>
      <c r="F18" s="36"/>
      <c r="G18" s="73"/>
      <c r="H18" s="73"/>
      <c r="I18" s="73"/>
      <c r="J18" s="73"/>
      <c r="K18" s="73"/>
      <c r="L18" s="73"/>
      <c r="M18" s="73"/>
      <c r="N18" s="73"/>
      <c r="O18" s="73"/>
      <c r="P18" s="73"/>
      <c r="Q18" s="73"/>
      <c r="R18" s="73"/>
      <c r="S18" s="73"/>
      <c r="T18" s="73"/>
      <c r="U18" s="73"/>
      <c r="V18" s="73"/>
      <c r="W18" s="73"/>
      <c r="X18" s="73"/>
      <c r="Y18" s="73"/>
      <c r="Z18" s="73"/>
    </row>
    <row r="19">
      <c r="A19" s="36"/>
      <c r="B19" s="36"/>
      <c r="C19" s="36"/>
      <c r="D19" s="36"/>
      <c r="E19" s="36"/>
      <c r="F19" s="36"/>
      <c r="G19" s="73"/>
      <c r="H19" s="73"/>
      <c r="I19" s="73"/>
      <c r="J19" s="73"/>
      <c r="K19" s="73"/>
      <c r="L19" s="73"/>
      <c r="M19" s="73"/>
      <c r="N19" s="73"/>
      <c r="O19" s="73"/>
      <c r="P19" s="73"/>
      <c r="Q19" s="73"/>
      <c r="R19" s="73"/>
      <c r="S19" s="73"/>
      <c r="T19" s="73"/>
      <c r="U19" s="73"/>
      <c r="V19" s="73"/>
      <c r="W19" s="73"/>
      <c r="X19" s="73"/>
      <c r="Y19" s="73"/>
      <c r="Z19" s="73"/>
    </row>
    <row r="20">
      <c r="A20" s="36" t="s">
        <v>5450</v>
      </c>
      <c r="B20" s="36" t="s">
        <v>5451</v>
      </c>
      <c r="C20" s="36" t="s">
        <v>5452</v>
      </c>
      <c r="D20" s="36"/>
      <c r="E20" s="36"/>
      <c r="F20" s="36"/>
      <c r="G20" s="73"/>
      <c r="H20" s="73"/>
      <c r="I20" s="73"/>
      <c r="J20" s="73"/>
      <c r="K20" s="73"/>
      <c r="L20" s="73"/>
      <c r="M20" s="73"/>
      <c r="N20" s="73"/>
      <c r="O20" s="73"/>
      <c r="P20" s="73"/>
      <c r="Q20" s="73"/>
      <c r="R20" s="73"/>
      <c r="S20" s="73"/>
      <c r="T20" s="73"/>
      <c r="U20" s="73"/>
      <c r="V20" s="73"/>
      <c r="W20" s="73"/>
      <c r="X20" s="73"/>
      <c r="Y20" s="73"/>
      <c r="Z20" s="73"/>
    </row>
    <row r="21">
      <c r="A21" s="36" t="s">
        <v>5453</v>
      </c>
      <c r="B21" s="36"/>
      <c r="C21" s="36"/>
      <c r="D21" s="36"/>
      <c r="E21" s="36"/>
      <c r="F21" s="36"/>
      <c r="G21" s="73"/>
      <c r="H21" s="73"/>
      <c r="I21" s="73"/>
      <c r="J21" s="73"/>
      <c r="K21" s="73"/>
      <c r="L21" s="73"/>
      <c r="M21" s="73"/>
      <c r="N21" s="73"/>
      <c r="O21" s="73"/>
      <c r="P21" s="73"/>
      <c r="Q21" s="73"/>
      <c r="R21" s="73"/>
      <c r="S21" s="73"/>
      <c r="T21" s="73"/>
      <c r="U21" s="73"/>
      <c r="V21" s="73"/>
      <c r="W21" s="73"/>
      <c r="X21" s="73"/>
      <c r="Y21" s="73"/>
      <c r="Z21" s="73"/>
    </row>
    <row r="22">
      <c r="A22" s="36"/>
      <c r="B22" s="36"/>
      <c r="C22" s="36" t="s">
        <v>4482</v>
      </c>
      <c r="D22" s="36"/>
      <c r="E22" s="36"/>
      <c r="F22" s="36"/>
      <c r="G22" s="73"/>
      <c r="H22" s="73"/>
      <c r="I22" s="73"/>
      <c r="J22" s="73"/>
      <c r="K22" s="73"/>
      <c r="L22" s="73"/>
      <c r="M22" s="73"/>
      <c r="N22" s="73"/>
      <c r="O22" s="73"/>
      <c r="P22" s="73"/>
      <c r="Q22" s="73"/>
      <c r="R22" s="73"/>
      <c r="S22" s="73"/>
      <c r="T22" s="73"/>
      <c r="U22" s="73"/>
      <c r="V22" s="73"/>
      <c r="W22" s="73"/>
      <c r="X22" s="73"/>
      <c r="Y22" s="73"/>
      <c r="Z22" s="73"/>
    </row>
    <row r="23">
      <c r="A23" s="36"/>
      <c r="B23" s="36" t="s">
        <v>5454</v>
      </c>
      <c r="C23" s="36"/>
      <c r="D23" s="36"/>
      <c r="E23" s="36"/>
      <c r="F23" s="36"/>
      <c r="G23" s="73"/>
      <c r="H23" s="73"/>
      <c r="I23" s="73"/>
      <c r="J23" s="73"/>
      <c r="K23" s="73"/>
      <c r="L23" s="73"/>
      <c r="M23" s="73"/>
      <c r="N23" s="73"/>
      <c r="O23" s="73"/>
      <c r="P23" s="73"/>
      <c r="Q23" s="73"/>
      <c r="R23" s="73"/>
      <c r="S23" s="73"/>
      <c r="T23" s="73"/>
      <c r="U23" s="73"/>
      <c r="V23" s="73"/>
      <c r="W23" s="73"/>
      <c r="X23" s="73"/>
      <c r="Y23" s="73"/>
      <c r="Z23" s="73"/>
    </row>
    <row r="24">
      <c r="A24" s="36"/>
      <c r="B24" s="36" t="s">
        <v>5455</v>
      </c>
      <c r="C24" s="36"/>
      <c r="D24" s="36"/>
      <c r="E24" s="36"/>
      <c r="F24" s="36"/>
      <c r="G24" s="73"/>
      <c r="H24" s="73"/>
      <c r="I24" s="73"/>
      <c r="J24" s="73"/>
      <c r="K24" s="73"/>
      <c r="L24" s="73"/>
      <c r="M24" s="73"/>
      <c r="N24" s="73"/>
      <c r="O24" s="73"/>
      <c r="P24" s="73"/>
      <c r="Q24" s="73"/>
      <c r="R24" s="73"/>
      <c r="S24" s="73"/>
      <c r="T24" s="73"/>
      <c r="U24" s="73"/>
      <c r="V24" s="73"/>
      <c r="W24" s="73"/>
      <c r="X24" s="73"/>
      <c r="Y24" s="73"/>
      <c r="Z24" s="73"/>
    </row>
    <row r="25">
      <c r="A25" s="36"/>
      <c r="B25" s="36"/>
      <c r="C25" s="36" t="s">
        <v>5456</v>
      </c>
      <c r="D25" s="36"/>
      <c r="E25" s="36"/>
      <c r="F25" s="36"/>
      <c r="G25" s="73"/>
      <c r="H25" s="73"/>
      <c r="I25" s="73"/>
      <c r="J25" s="73"/>
      <c r="K25" s="73"/>
      <c r="L25" s="73"/>
      <c r="M25" s="73"/>
      <c r="N25" s="73"/>
      <c r="O25" s="73"/>
      <c r="P25" s="73"/>
      <c r="Q25" s="73"/>
      <c r="R25" s="73"/>
      <c r="S25" s="73"/>
      <c r="T25" s="73"/>
      <c r="U25" s="73"/>
      <c r="V25" s="73"/>
      <c r="W25" s="73"/>
      <c r="X25" s="73"/>
      <c r="Y25" s="73"/>
      <c r="Z25" s="73"/>
    </row>
    <row r="26">
      <c r="A26" s="36"/>
      <c r="B26" s="36" t="s">
        <v>5457</v>
      </c>
      <c r="C26" s="36" t="s">
        <v>5458</v>
      </c>
      <c r="D26" s="36"/>
      <c r="E26" s="36"/>
      <c r="F26" s="36"/>
      <c r="G26" s="73"/>
      <c r="H26" s="73"/>
      <c r="I26" s="73"/>
      <c r="J26" s="73"/>
      <c r="K26" s="73"/>
      <c r="L26" s="73"/>
      <c r="M26" s="73"/>
      <c r="N26" s="73"/>
      <c r="O26" s="73"/>
      <c r="P26" s="73"/>
      <c r="Q26" s="73"/>
      <c r="R26" s="73"/>
      <c r="S26" s="73"/>
      <c r="T26" s="73"/>
      <c r="U26" s="73"/>
      <c r="V26" s="73"/>
      <c r="W26" s="73"/>
      <c r="X26" s="73"/>
      <c r="Y26" s="73"/>
      <c r="Z26" s="73"/>
    </row>
    <row r="27">
      <c r="A27" s="36"/>
      <c r="B27" s="36" t="s">
        <v>5459</v>
      </c>
      <c r="C27" s="36"/>
      <c r="D27" s="36"/>
      <c r="E27" s="36"/>
      <c r="F27" s="36"/>
      <c r="G27" s="73"/>
      <c r="H27" s="73"/>
      <c r="I27" s="73"/>
      <c r="J27" s="73"/>
      <c r="K27" s="73"/>
      <c r="L27" s="73"/>
      <c r="M27" s="73"/>
      <c r="N27" s="73"/>
      <c r="O27" s="73"/>
      <c r="P27" s="73"/>
      <c r="Q27" s="73"/>
      <c r="R27" s="73"/>
      <c r="S27" s="73"/>
      <c r="T27" s="73"/>
      <c r="U27" s="73"/>
      <c r="V27" s="73"/>
      <c r="W27" s="73"/>
      <c r="X27" s="73"/>
      <c r="Y27" s="73"/>
      <c r="Z27" s="73"/>
    </row>
    <row r="28">
      <c r="A28" s="36" t="s">
        <v>5460</v>
      </c>
      <c r="B28" s="36" t="s">
        <v>5461</v>
      </c>
      <c r="C28" s="36"/>
      <c r="D28" s="36"/>
      <c r="E28" s="36"/>
      <c r="F28" s="36"/>
      <c r="G28" s="73"/>
      <c r="H28" s="73"/>
      <c r="I28" s="73"/>
      <c r="J28" s="73"/>
      <c r="K28" s="73"/>
      <c r="L28" s="73"/>
      <c r="M28" s="73"/>
      <c r="N28" s="73"/>
      <c r="O28" s="73"/>
      <c r="P28" s="73"/>
      <c r="Q28" s="73"/>
      <c r="R28" s="73"/>
      <c r="S28" s="73"/>
      <c r="T28" s="73"/>
      <c r="U28" s="73"/>
      <c r="V28" s="73"/>
      <c r="W28" s="73"/>
      <c r="X28" s="73"/>
      <c r="Y28" s="73"/>
      <c r="Z28" s="73"/>
    </row>
    <row r="29">
      <c r="A29" s="36"/>
      <c r="B29" s="36" t="s">
        <v>5462</v>
      </c>
      <c r="C29" s="36" t="s">
        <v>5463</v>
      </c>
      <c r="D29" s="36"/>
      <c r="E29" s="36"/>
      <c r="F29" s="36"/>
      <c r="G29" s="73"/>
      <c r="H29" s="73"/>
      <c r="I29" s="73"/>
      <c r="J29" s="73"/>
      <c r="K29" s="73"/>
      <c r="L29" s="73"/>
      <c r="M29" s="73"/>
      <c r="N29" s="73"/>
      <c r="O29" s="73"/>
      <c r="P29" s="73"/>
      <c r="Q29" s="73"/>
      <c r="R29" s="73"/>
      <c r="S29" s="73"/>
      <c r="T29" s="73"/>
      <c r="U29" s="73"/>
      <c r="V29" s="73"/>
      <c r="W29" s="73"/>
      <c r="X29" s="73"/>
      <c r="Y29" s="73"/>
      <c r="Z29" s="73"/>
    </row>
    <row r="30">
      <c r="A30" s="36"/>
      <c r="B30" s="36"/>
      <c r="C30" s="36" t="s">
        <v>5464</v>
      </c>
      <c r="D30" s="36"/>
      <c r="E30" s="36"/>
      <c r="F30" s="36"/>
      <c r="G30" s="73"/>
      <c r="H30" s="73"/>
      <c r="I30" s="73"/>
      <c r="J30" s="73"/>
      <c r="K30" s="73"/>
      <c r="L30" s="73"/>
      <c r="M30" s="73"/>
      <c r="N30" s="73"/>
      <c r="O30" s="73"/>
      <c r="P30" s="73"/>
      <c r="Q30" s="73"/>
      <c r="R30" s="73"/>
      <c r="S30" s="73"/>
      <c r="T30" s="73"/>
      <c r="U30" s="73"/>
      <c r="V30" s="73"/>
      <c r="W30" s="73"/>
      <c r="X30" s="73"/>
      <c r="Y30" s="73"/>
      <c r="Z30" s="73"/>
    </row>
    <row r="31">
      <c r="A31" s="36"/>
      <c r="B31" s="36" t="s">
        <v>5465</v>
      </c>
      <c r="C31" s="36"/>
      <c r="D31" s="36"/>
      <c r="E31" s="36"/>
      <c r="F31" s="36"/>
      <c r="G31" s="73"/>
      <c r="H31" s="73"/>
      <c r="I31" s="73"/>
      <c r="J31" s="73"/>
      <c r="K31" s="73"/>
      <c r="L31" s="73"/>
      <c r="M31" s="73"/>
      <c r="N31" s="73"/>
      <c r="O31" s="73"/>
      <c r="P31" s="73"/>
      <c r="Q31" s="73"/>
      <c r="R31" s="73"/>
      <c r="S31" s="73"/>
      <c r="T31" s="73"/>
      <c r="U31" s="73"/>
      <c r="V31" s="73"/>
      <c r="W31" s="73"/>
      <c r="X31" s="73"/>
      <c r="Y31" s="73"/>
      <c r="Z31" s="73"/>
    </row>
    <row r="32">
      <c r="A32" s="36" t="s">
        <v>5466</v>
      </c>
      <c r="B32" s="36"/>
      <c r="C32" s="36"/>
      <c r="D32" s="36"/>
      <c r="E32" s="36"/>
      <c r="F32" s="36"/>
      <c r="G32" s="73"/>
      <c r="H32" s="73"/>
      <c r="I32" s="73"/>
      <c r="J32" s="73"/>
      <c r="K32" s="73"/>
      <c r="L32" s="73"/>
      <c r="M32" s="73"/>
      <c r="N32" s="73"/>
      <c r="O32" s="73"/>
      <c r="P32" s="73"/>
      <c r="Q32" s="73"/>
      <c r="R32" s="73"/>
      <c r="S32" s="73"/>
      <c r="T32" s="73"/>
      <c r="U32" s="73"/>
      <c r="V32" s="73"/>
      <c r="W32" s="73"/>
      <c r="X32" s="73"/>
      <c r="Y32" s="73"/>
      <c r="Z32" s="73"/>
    </row>
    <row r="33">
      <c r="A33" s="36"/>
      <c r="B33" s="36"/>
      <c r="C33" s="36" t="s">
        <v>5467</v>
      </c>
      <c r="D33" s="36"/>
      <c r="E33" s="36"/>
      <c r="F33" s="36"/>
      <c r="G33" s="73"/>
      <c r="H33" s="73"/>
      <c r="I33" s="73"/>
      <c r="J33" s="73"/>
      <c r="K33" s="73"/>
      <c r="L33" s="73"/>
      <c r="M33" s="73"/>
      <c r="N33" s="73"/>
      <c r="O33" s="73"/>
      <c r="P33" s="73"/>
      <c r="Q33" s="73"/>
      <c r="R33" s="73"/>
      <c r="S33" s="73"/>
      <c r="T33" s="73"/>
      <c r="U33" s="73"/>
      <c r="V33" s="73"/>
      <c r="W33" s="73"/>
      <c r="X33" s="73"/>
      <c r="Y33" s="73"/>
      <c r="Z33" s="73"/>
    </row>
    <row r="34">
      <c r="A34" s="36"/>
      <c r="B34" s="36" t="s">
        <v>5468</v>
      </c>
      <c r="C34" s="36"/>
      <c r="D34" s="36"/>
      <c r="E34" s="36"/>
      <c r="F34" s="36"/>
      <c r="G34" s="73"/>
      <c r="H34" s="73"/>
      <c r="I34" s="73"/>
      <c r="J34" s="73"/>
      <c r="K34" s="73"/>
      <c r="L34" s="73"/>
      <c r="M34" s="73"/>
      <c r="N34" s="73"/>
      <c r="O34" s="73"/>
      <c r="P34" s="73"/>
      <c r="Q34" s="73"/>
      <c r="R34" s="73"/>
      <c r="S34" s="73"/>
      <c r="T34" s="73"/>
      <c r="U34" s="73"/>
      <c r="V34" s="73"/>
      <c r="W34" s="73"/>
      <c r="X34" s="73"/>
      <c r="Y34" s="73"/>
      <c r="Z34" s="73"/>
    </row>
    <row r="35">
      <c r="A35" s="36" t="s">
        <v>5469</v>
      </c>
      <c r="B35" s="36" t="s">
        <v>5470</v>
      </c>
      <c r="C35" s="36" t="s">
        <v>5471</v>
      </c>
      <c r="D35" s="36"/>
      <c r="E35" s="36"/>
      <c r="F35" s="36"/>
      <c r="G35" s="73"/>
      <c r="H35" s="73"/>
      <c r="I35" s="73"/>
      <c r="J35" s="73"/>
      <c r="K35" s="73"/>
      <c r="L35" s="73"/>
      <c r="M35" s="73"/>
      <c r="N35" s="73"/>
      <c r="O35" s="73"/>
      <c r="P35" s="73"/>
      <c r="Q35" s="73"/>
      <c r="R35" s="73"/>
      <c r="S35" s="73"/>
      <c r="T35" s="73"/>
      <c r="U35" s="73"/>
      <c r="V35" s="73"/>
      <c r="W35" s="73"/>
      <c r="X35" s="73"/>
      <c r="Y35" s="73"/>
      <c r="Z35" s="73"/>
    </row>
    <row r="36">
      <c r="A36" s="36"/>
      <c r="B36" s="36"/>
      <c r="C36" s="36" t="s">
        <v>5472</v>
      </c>
      <c r="D36" s="36"/>
      <c r="E36" s="36"/>
      <c r="F36" s="36"/>
      <c r="G36" s="73"/>
      <c r="H36" s="73"/>
      <c r="I36" s="73"/>
      <c r="J36" s="73"/>
      <c r="K36" s="73"/>
      <c r="L36" s="73"/>
      <c r="M36" s="73"/>
      <c r="N36" s="73"/>
      <c r="O36" s="73"/>
      <c r="P36" s="73"/>
      <c r="Q36" s="73"/>
      <c r="R36" s="73"/>
      <c r="S36" s="73"/>
      <c r="T36" s="73"/>
      <c r="U36" s="73"/>
      <c r="V36" s="73"/>
      <c r="W36" s="73"/>
      <c r="X36" s="73"/>
      <c r="Y36" s="73"/>
      <c r="Z36" s="73"/>
    </row>
    <row r="37">
      <c r="A37" s="36"/>
      <c r="B37" s="36"/>
      <c r="C37" s="36" t="s">
        <v>5473</v>
      </c>
      <c r="D37" s="36"/>
      <c r="E37" s="36"/>
      <c r="F37" s="36"/>
      <c r="G37" s="73"/>
      <c r="H37" s="73"/>
      <c r="I37" s="73"/>
      <c r="J37" s="73"/>
      <c r="K37" s="73"/>
      <c r="L37" s="73"/>
      <c r="M37" s="73"/>
      <c r="N37" s="73"/>
      <c r="O37" s="73"/>
      <c r="P37" s="73"/>
      <c r="Q37" s="73"/>
      <c r="R37" s="73"/>
      <c r="S37" s="73"/>
      <c r="T37" s="73"/>
      <c r="U37" s="73"/>
      <c r="V37" s="73"/>
      <c r="W37" s="73"/>
      <c r="X37" s="73"/>
      <c r="Y37" s="73"/>
      <c r="Z37" s="73"/>
    </row>
    <row r="38">
      <c r="A38" s="36"/>
      <c r="B38" s="36" t="s">
        <v>5474</v>
      </c>
      <c r="C38" s="36"/>
      <c r="D38" s="36"/>
      <c r="E38" s="36"/>
      <c r="F38" s="36"/>
      <c r="G38" s="73"/>
      <c r="H38" s="73"/>
      <c r="I38" s="73"/>
      <c r="J38" s="73"/>
      <c r="K38" s="73"/>
      <c r="L38" s="73"/>
      <c r="M38" s="73"/>
      <c r="N38" s="73"/>
      <c r="O38" s="73"/>
      <c r="P38" s="73"/>
      <c r="Q38" s="73"/>
      <c r="R38" s="73"/>
      <c r="S38" s="73"/>
      <c r="T38" s="73"/>
      <c r="U38" s="73"/>
      <c r="V38" s="73"/>
      <c r="W38" s="73"/>
      <c r="X38" s="73"/>
      <c r="Y38" s="73"/>
      <c r="Z38" s="73"/>
    </row>
    <row r="39">
      <c r="A39" s="36"/>
      <c r="B39" s="36"/>
      <c r="C39" s="36" t="s">
        <v>5441</v>
      </c>
      <c r="D39" s="36"/>
      <c r="E39" s="36"/>
      <c r="F39" s="36"/>
      <c r="G39" s="73"/>
      <c r="H39" s="73"/>
      <c r="I39" s="73"/>
      <c r="J39" s="73"/>
      <c r="K39" s="73"/>
      <c r="L39" s="73"/>
      <c r="M39" s="73"/>
      <c r="N39" s="73"/>
      <c r="O39" s="73"/>
      <c r="P39" s="73"/>
      <c r="Q39" s="73"/>
      <c r="R39" s="73"/>
      <c r="S39" s="73"/>
      <c r="T39" s="73"/>
      <c r="U39" s="73"/>
      <c r="V39" s="73"/>
      <c r="W39" s="73"/>
      <c r="X39" s="73"/>
      <c r="Y39" s="73"/>
      <c r="Z39" s="73"/>
    </row>
    <row r="40">
      <c r="A40" s="36" t="s">
        <v>5475</v>
      </c>
      <c r="B40" s="36"/>
      <c r="C40" s="36"/>
      <c r="D40" s="36"/>
      <c r="E40" s="36"/>
      <c r="F40" s="36"/>
      <c r="G40" s="73"/>
      <c r="H40" s="73"/>
      <c r="I40" s="73"/>
      <c r="J40" s="73"/>
      <c r="K40" s="73"/>
      <c r="L40" s="73"/>
      <c r="M40" s="73"/>
      <c r="N40" s="73"/>
      <c r="O40" s="73"/>
      <c r="P40" s="73"/>
      <c r="Q40" s="73"/>
      <c r="R40" s="73"/>
      <c r="S40" s="73"/>
      <c r="T40" s="73"/>
      <c r="U40" s="73"/>
      <c r="V40" s="73"/>
      <c r="W40" s="73"/>
      <c r="X40" s="73"/>
      <c r="Y40" s="73"/>
      <c r="Z40" s="73"/>
    </row>
    <row r="41">
      <c r="A41" s="36"/>
      <c r="B41" s="36"/>
      <c r="C41" s="36" t="s">
        <v>5476</v>
      </c>
      <c r="D41" s="36"/>
      <c r="E41" s="36"/>
      <c r="F41" s="36"/>
      <c r="G41" s="73"/>
      <c r="H41" s="73"/>
      <c r="I41" s="73"/>
      <c r="J41" s="73"/>
      <c r="K41" s="73"/>
      <c r="L41" s="73"/>
      <c r="M41" s="73"/>
      <c r="N41" s="73"/>
      <c r="O41" s="73"/>
      <c r="P41" s="73"/>
      <c r="Q41" s="73"/>
      <c r="R41" s="73"/>
      <c r="S41" s="73"/>
      <c r="T41" s="73"/>
      <c r="U41" s="73"/>
      <c r="V41" s="73"/>
      <c r="W41" s="73"/>
      <c r="X41" s="73"/>
      <c r="Y41" s="73"/>
      <c r="Z41" s="73"/>
    </row>
    <row r="42">
      <c r="A42" s="36" t="s">
        <v>5477</v>
      </c>
      <c r="B42" s="36"/>
      <c r="C42" s="36"/>
      <c r="D42" s="36"/>
      <c r="E42" s="36"/>
      <c r="F42" s="36"/>
      <c r="G42" s="73"/>
      <c r="H42" s="73"/>
      <c r="I42" s="73"/>
      <c r="J42" s="73"/>
      <c r="K42" s="73"/>
      <c r="L42" s="73"/>
      <c r="M42" s="73"/>
      <c r="N42" s="73"/>
      <c r="O42" s="73"/>
      <c r="P42" s="73"/>
      <c r="Q42" s="73"/>
      <c r="R42" s="73"/>
      <c r="S42" s="73"/>
      <c r="T42" s="73"/>
      <c r="U42" s="73"/>
      <c r="V42" s="73"/>
      <c r="W42" s="73"/>
      <c r="X42" s="73"/>
      <c r="Y42" s="73"/>
      <c r="Z42" s="73"/>
    </row>
    <row r="43">
      <c r="A43" s="36"/>
      <c r="B43" s="36"/>
      <c r="C43" s="36" t="s">
        <v>5478</v>
      </c>
      <c r="D43" s="36"/>
      <c r="E43" s="36"/>
      <c r="F43" s="36"/>
      <c r="G43" s="73"/>
      <c r="H43" s="73"/>
      <c r="I43" s="73"/>
      <c r="J43" s="73"/>
      <c r="K43" s="73"/>
      <c r="L43" s="73"/>
      <c r="M43" s="73"/>
      <c r="N43" s="73"/>
      <c r="O43" s="73"/>
      <c r="P43" s="73"/>
      <c r="Q43" s="73"/>
      <c r="R43" s="73"/>
      <c r="S43" s="73"/>
      <c r="T43" s="73"/>
      <c r="U43" s="73"/>
      <c r="V43" s="73"/>
      <c r="W43" s="73"/>
      <c r="X43" s="73"/>
      <c r="Y43" s="73"/>
      <c r="Z43" s="73"/>
    </row>
    <row r="44">
      <c r="A44" s="36" t="s">
        <v>5479</v>
      </c>
      <c r="B44" s="36" t="s">
        <v>5480</v>
      </c>
      <c r="C44" s="36" t="s">
        <v>5481</v>
      </c>
      <c r="D44" s="36"/>
      <c r="E44" s="36"/>
      <c r="F44" s="36"/>
      <c r="G44" s="73"/>
      <c r="H44" s="73"/>
      <c r="I44" s="73"/>
      <c r="J44" s="73"/>
      <c r="K44" s="73"/>
      <c r="L44" s="73"/>
      <c r="M44" s="73"/>
      <c r="N44" s="73"/>
      <c r="O44" s="73"/>
      <c r="P44" s="73"/>
      <c r="Q44" s="73"/>
      <c r="R44" s="73"/>
      <c r="S44" s="73"/>
      <c r="T44" s="73"/>
      <c r="U44" s="73"/>
      <c r="V44" s="73"/>
      <c r="W44" s="73"/>
      <c r="X44" s="73"/>
      <c r="Y44" s="73"/>
      <c r="Z44" s="73"/>
    </row>
    <row r="45">
      <c r="A45" s="36"/>
      <c r="B45" s="36" t="s">
        <v>5482</v>
      </c>
      <c r="C45" s="36" t="s">
        <v>4482</v>
      </c>
      <c r="D45" s="36"/>
      <c r="E45" s="36"/>
      <c r="F45" s="36"/>
      <c r="G45" s="73"/>
      <c r="H45" s="73"/>
      <c r="I45" s="73"/>
      <c r="J45" s="73"/>
      <c r="K45" s="73"/>
      <c r="L45" s="73"/>
      <c r="M45" s="73"/>
      <c r="N45" s="73"/>
      <c r="O45" s="73"/>
      <c r="P45" s="73"/>
      <c r="Q45" s="73"/>
      <c r="R45" s="73"/>
      <c r="S45" s="73"/>
      <c r="T45" s="73"/>
      <c r="U45" s="73"/>
      <c r="V45" s="73"/>
      <c r="W45" s="73"/>
      <c r="X45" s="73"/>
      <c r="Y45" s="73"/>
      <c r="Z45" s="73"/>
    </row>
    <row r="46">
      <c r="A46" s="36"/>
      <c r="B46" s="36" t="s">
        <v>5483</v>
      </c>
      <c r="C46" s="36" t="s">
        <v>5484</v>
      </c>
      <c r="D46" s="36"/>
      <c r="E46" s="36"/>
      <c r="F46" s="36"/>
      <c r="G46" s="73"/>
      <c r="H46" s="73"/>
      <c r="I46" s="73"/>
      <c r="J46" s="73"/>
      <c r="K46" s="73"/>
      <c r="L46" s="73"/>
      <c r="M46" s="73"/>
      <c r="N46" s="73"/>
      <c r="O46" s="73"/>
      <c r="P46" s="73"/>
      <c r="Q46" s="73"/>
      <c r="R46" s="73"/>
      <c r="S46" s="73"/>
      <c r="T46" s="73"/>
      <c r="U46" s="73"/>
      <c r="V46" s="73"/>
      <c r="W46" s="73"/>
      <c r="X46" s="73"/>
      <c r="Y46" s="73"/>
      <c r="Z46" s="73"/>
    </row>
    <row r="47">
      <c r="A47" s="36" t="s">
        <v>5485</v>
      </c>
      <c r="B47" s="36" t="s">
        <v>5485</v>
      </c>
      <c r="C47" s="36"/>
      <c r="D47" s="36"/>
      <c r="E47" s="36"/>
      <c r="F47" s="36"/>
      <c r="G47" s="73"/>
      <c r="H47" s="73"/>
      <c r="I47" s="73"/>
      <c r="J47" s="73"/>
      <c r="K47" s="73"/>
      <c r="L47" s="73"/>
      <c r="M47" s="73"/>
      <c r="N47" s="73"/>
      <c r="O47" s="73"/>
      <c r="P47" s="73"/>
      <c r="Q47" s="73"/>
      <c r="R47" s="73"/>
      <c r="S47" s="73"/>
      <c r="T47" s="73"/>
      <c r="U47" s="73"/>
      <c r="V47" s="73"/>
      <c r="W47" s="73"/>
      <c r="X47" s="73"/>
      <c r="Y47" s="73"/>
      <c r="Z47" s="73"/>
    </row>
    <row r="48">
      <c r="A48" s="36" t="s">
        <v>5486</v>
      </c>
      <c r="B48" s="36" t="s">
        <v>5487</v>
      </c>
      <c r="C48" s="36" t="s">
        <v>5488</v>
      </c>
      <c r="D48" s="36"/>
      <c r="E48" s="36"/>
      <c r="F48" s="36"/>
      <c r="G48" s="73"/>
      <c r="H48" s="73"/>
      <c r="I48" s="73"/>
      <c r="J48" s="73"/>
      <c r="K48" s="73"/>
      <c r="L48" s="73"/>
      <c r="M48" s="73"/>
      <c r="N48" s="73"/>
      <c r="O48" s="73"/>
      <c r="P48" s="73"/>
      <c r="Q48" s="73"/>
      <c r="R48" s="73"/>
      <c r="S48" s="73"/>
      <c r="T48" s="73"/>
      <c r="U48" s="73"/>
      <c r="V48" s="73"/>
      <c r="W48" s="73"/>
      <c r="X48" s="73"/>
      <c r="Y48" s="73"/>
      <c r="Z48" s="73"/>
    </row>
    <row r="49">
      <c r="A49" s="36"/>
      <c r="B49" s="36"/>
      <c r="C49" s="36" t="s">
        <v>5489</v>
      </c>
      <c r="D49" s="36"/>
      <c r="E49" s="36"/>
      <c r="F49" s="36"/>
      <c r="G49" s="73"/>
      <c r="H49" s="73"/>
      <c r="I49" s="73"/>
      <c r="J49" s="73"/>
      <c r="K49" s="73"/>
      <c r="L49" s="73"/>
      <c r="M49" s="73"/>
      <c r="N49" s="73"/>
      <c r="O49" s="73"/>
      <c r="P49" s="73"/>
      <c r="Q49" s="73"/>
      <c r="R49" s="73"/>
      <c r="S49" s="73"/>
      <c r="T49" s="73"/>
      <c r="U49" s="73"/>
      <c r="V49" s="73"/>
      <c r="W49" s="73"/>
      <c r="X49" s="73"/>
      <c r="Y49" s="73"/>
      <c r="Z49" s="73"/>
    </row>
    <row r="50">
      <c r="A50" s="36"/>
      <c r="B50" s="36" t="s">
        <v>5490</v>
      </c>
      <c r="C50" s="36"/>
      <c r="D50" s="36"/>
      <c r="E50" s="36"/>
      <c r="F50" s="36"/>
      <c r="G50" s="73"/>
      <c r="H50" s="73"/>
      <c r="I50" s="73"/>
      <c r="J50" s="73"/>
      <c r="K50" s="73"/>
      <c r="L50" s="73"/>
      <c r="M50" s="73"/>
      <c r="N50" s="73"/>
      <c r="O50" s="73"/>
      <c r="P50" s="73"/>
      <c r="Q50" s="73"/>
      <c r="R50" s="73"/>
      <c r="S50" s="73"/>
      <c r="T50" s="73"/>
      <c r="U50" s="73"/>
      <c r="V50" s="73"/>
      <c r="W50" s="73"/>
      <c r="X50" s="73"/>
      <c r="Y50" s="73"/>
      <c r="Z50" s="73"/>
    </row>
    <row r="51">
      <c r="A51" s="36" t="s">
        <v>5491</v>
      </c>
      <c r="B51" s="36"/>
      <c r="C51" s="36"/>
      <c r="D51" s="36"/>
      <c r="E51" s="36"/>
      <c r="F51" s="36"/>
      <c r="G51" s="73"/>
      <c r="H51" s="73"/>
      <c r="I51" s="73"/>
      <c r="J51" s="73"/>
      <c r="K51" s="73"/>
      <c r="L51" s="73"/>
      <c r="M51" s="73"/>
      <c r="N51" s="73"/>
      <c r="O51" s="73"/>
      <c r="P51" s="73"/>
      <c r="Q51" s="73"/>
      <c r="R51" s="73"/>
      <c r="S51" s="73"/>
      <c r="T51" s="73"/>
      <c r="U51" s="73"/>
      <c r="V51" s="73"/>
      <c r="W51" s="73"/>
      <c r="X51" s="73"/>
      <c r="Y51" s="73"/>
      <c r="Z51" s="73"/>
    </row>
    <row r="52">
      <c r="A52" s="36"/>
      <c r="B52" s="36"/>
      <c r="C52" s="36" t="s">
        <v>5492</v>
      </c>
      <c r="D52" s="36"/>
      <c r="E52" s="36"/>
      <c r="F52" s="36"/>
      <c r="G52" s="73"/>
      <c r="H52" s="73"/>
      <c r="I52" s="73"/>
      <c r="J52" s="73"/>
      <c r="K52" s="73"/>
      <c r="L52" s="73"/>
      <c r="M52" s="73"/>
      <c r="N52" s="73"/>
      <c r="O52" s="73"/>
      <c r="P52" s="73"/>
      <c r="Q52" s="73"/>
      <c r="R52" s="73"/>
      <c r="S52" s="73"/>
      <c r="T52" s="73"/>
      <c r="U52" s="73"/>
      <c r="V52" s="73"/>
      <c r="W52" s="73"/>
      <c r="X52" s="73"/>
      <c r="Y52" s="73"/>
      <c r="Z52" s="73"/>
    </row>
    <row r="53">
      <c r="A53" s="36" t="s">
        <v>5493</v>
      </c>
      <c r="B53" s="36"/>
      <c r="C53" s="36" t="s">
        <v>747</v>
      </c>
      <c r="D53" s="36"/>
      <c r="E53" s="36"/>
      <c r="F53" s="36"/>
      <c r="G53" s="73"/>
      <c r="H53" s="73"/>
      <c r="I53" s="73"/>
      <c r="J53" s="73"/>
      <c r="K53" s="73"/>
      <c r="L53" s="73"/>
      <c r="M53" s="73"/>
      <c r="N53" s="73"/>
      <c r="O53" s="73"/>
      <c r="P53" s="73"/>
      <c r="Q53" s="73"/>
      <c r="R53" s="73"/>
      <c r="S53" s="73"/>
      <c r="T53" s="73"/>
      <c r="U53" s="73"/>
      <c r="V53" s="73"/>
      <c r="W53" s="73"/>
      <c r="X53" s="73"/>
      <c r="Y53" s="73"/>
      <c r="Z53" s="73"/>
    </row>
    <row r="54">
      <c r="A54" s="36" t="s">
        <v>5494</v>
      </c>
      <c r="B54" s="36" t="s">
        <v>5495</v>
      </c>
      <c r="C54" s="36" t="s">
        <v>5496</v>
      </c>
      <c r="D54" s="36"/>
      <c r="E54" s="36"/>
      <c r="F54" s="36"/>
      <c r="G54" s="73"/>
      <c r="H54" s="73"/>
      <c r="I54" s="73"/>
      <c r="J54" s="73"/>
      <c r="K54" s="73"/>
      <c r="L54" s="73"/>
      <c r="M54" s="73"/>
      <c r="N54" s="73"/>
      <c r="O54" s="73"/>
      <c r="P54" s="73"/>
      <c r="Q54" s="73"/>
      <c r="R54" s="73"/>
      <c r="S54" s="73"/>
      <c r="T54" s="73"/>
      <c r="U54" s="73"/>
      <c r="V54" s="73"/>
      <c r="W54" s="73"/>
      <c r="X54" s="73"/>
      <c r="Y54" s="73"/>
      <c r="Z54" s="73"/>
    </row>
    <row r="55">
      <c r="A55" s="36"/>
      <c r="B55" s="36"/>
      <c r="C55" s="36" t="s">
        <v>5497</v>
      </c>
      <c r="D55" s="36"/>
      <c r="E55" s="36"/>
      <c r="F55" s="36"/>
      <c r="G55" s="73"/>
      <c r="H55" s="73"/>
      <c r="I55" s="73"/>
      <c r="J55" s="73"/>
      <c r="K55" s="73"/>
      <c r="L55" s="73"/>
      <c r="M55" s="73"/>
      <c r="N55" s="73"/>
      <c r="O55" s="73"/>
      <c r="P55" s="73"/>
      <c r="Q55" s="73"/>
      <c r="R55" s="73"/>
      <c r="S55" s="73"/>
      <c r="T55" s="73"/>
      <c r="U55" s="73"/>
      <c r="V55" s="73"/>
      <c r="W55" s="73"/>
      <c r="X55" s="73"/>
      <c r="Y55" s="73"/>
      <c r="Z55" s="73"/>
    </row>
    <row r="56">
      <c r="A56" s="36"/>
      <c r="B56" s="36"/>
      <c r="C56" s="36" t="s">
        <v>5498</v>
      </c>
      <c r="D56" s="36"/>
      <c r="E56" s="36"/>
      <c r="F56" s="36"/>
      <c r="G56" s="73"/>
      <c r="H56" s="73"/>
      <c r="I56" s="73"/>
      <c r="J56" s="73"/>
      <c r="K56" s="73"/>
      <c r="L56" s="73"/>
      <c r="M56" s="73"/>
      <c r="N56" s="73"/>
      <c r="O56" s="73"/>
      <c r="P56" s="73"/>
      <c r="Q56" s="73"/>
      <c r="R56" s="73"/>
      <c r="S56" s="73"/>
      <c r="T56" s="73"/>
      <c r="U56" s="73"/>
      <c r="V56" s="73"/>
      <c r="W56" s="73"/>
      <c r="X56" s="73"/>
      <c r="Y56" s="73"/>
      <c r="Z56" s="73"/>
    </row>
    <row r="57">
      <c r="A57" s="36"/>
      <c r="B57" s="36" t="s">
        <v>5499</v>
      </c>
      <c r="C57" s="36" t="s">
        <v>5500</v>
      </c>
      <c r="D57" s="36"/>
      <c r="E57" s="36"/>
      <c r="F57" s="36"/>
      <c r="G57" s="73"/>
      <c r="H57" s="73"/>
      <c r="I57" s="73"/>
      <c r="J57" s="73"/>
      <c r="K57" s="73"/>
      <c r="L57" s="73"/>
      <c r="M57" s="73"/>
      <c r="N57" s="73"/>
      <c r="O57" s="73"/>
      <c r="P57" s="73"/>
      <c r="Q57" s="73"/>
      <c r="R57" s="73"/>
      <c r="S57" s="73"/>
      <c r="T57" s="73"/>
      <c r="U57" s="73"/>
      <c r="V57" s="73"/>
      <c r="W57" s="73"/>
      <c r="X57" s="73"/>
      <c r="Y57" s="73"/>
      <c r="Z57" s="73"/>
    </row>
    <row r="58">
      <c r="A58" s="36"/>
      <c r="B58" s="36"/>
      <c r="C58" s="36" t="s">
        <v>4482</v>
      </c>
      <c r="D58" s="36"/>
      <c r="E58" s="36"/>
      <c r="F58" s="36"/>
      <c r="G58" s="73"/>
      <c r="H58" s="73"/>
      <c r="I58" s="73"/>
      <c r="J58" s="73"/>
      <c r="K58" s="73"/>
      <c r="L58" s="73"/>
      <c r="M58" s="73"/>
      <c r="N58" s="73"/>
      <c r="O58" s="73"/>
      <c r="P58" s="73"/>
      <c r="Q58" s="73"/>
      <c r="R58" s="73"/>
      <c r="S58" s="73"/>
      <c r="T58" s="73"/>
      <c r="U58" s="73"/>
      <c r="V58" s="73"/>
      <c r="W58" s="73"/>
      <c r="X58" s="73"/>
      <c r="Y58" s="73"/>
      <c r="Z58" s="73"/>
    </row>
    <row r="59">
      <c r="A59" s="36"/>
      <c r="B59" s="36"/>
      <c r="C59" s="36" t="s">
        <v>5501</v>
      </c>
      <c r="D59" s="36"/>
      <c r="E59" s="36"/>
      <c r="F59" s="36"/>
      <c r="G59" s="73"/>
      <c r="H59" s="73"/>
      <c r="I59" s="73"/>
      <c r="J59" s="73"/>
      <c r="K59" s="73"/>
      <c r="L59" s="73"/>
      <c r="M59" s="73"/>
      <c r="N59" s="73"/>
      <c r="O59" s="73"/>
      <c r="P59" s="73"/>
      <c r="Q59" s="73"/>
      <c r="R59" s="73"/>
      <c r="S59" s="73"/>
      <c r="T59" s="73"/>
      <c r="U59" s="73"/>
      <c r="V59" s="73"/>
      <c r="W59" s="73"/>
      <c r="X59" s="73"/>
      <c r="Y59" s="73"/>
      <c r="Z59" s="73"/>
    </row>
    <row r="60">
      <c r="A60" s="36"/>
      <c r="B60" s="36" t="s">
        <v>5502</v>
      </c>
      <c r="C60" s="36"/>
      <c r="D60" s="36"/>
      <c r="E60" s="36"/>
      <c r="F60" s="36"/>
      <c r="G60" s="73"/>
      <c r="H60" s="73"/>
      <c r="I60" s="73"/>
      <c r="J60" s="73"/>
      <c r="K60" s="73"/>
      <c r="L60" s="73"/>
      <c r="M60" s="73"/>
      <c r="N60" s="73"/>
      <c r="O60" s="73"/>
      <c r="P60" s="73"/>
      <c r="Q60" s="73"/>
      <c r="R60" s="73"/>
      <c r="S60" s="73"/>
      <c r="T60" s="73"/>
      <c r="U60" s="73"/>
      <c r="V60" s="73"/>
      <c r="W60" s="73"/>
      <c r="X60" s="73"/>
      <c r="Y60" s="73"/>
      <c r="Z60" s="73"/>
    </row>
    <row r="61">
      <c r="A61" s="36"/>
      <c r="B61" s="36"/>
      <c r="C61" s="36" t="s">
        <v>5503</v>
      </c>
      <c r="D61" s="36"/>
      <c r="E61" s="36"/>
      <c r="F61" s="36"/>
      <c r="G61" s="73"/>
      <c r="H61" s="73"/>
      <c r="I61" s="73"/>
      <c r="J61" s="73"/>
      <c r="K61" s="73"/>
      <c r="L61" s="73"/>
      <c r="M61" s="73"/>
      <c r="N61" s="73"/>
      <c r="O61" s="73"/>
      <c r="P61" s="73"/>
      <c r="Q61" s="73"/>
      <c r="R61" s="73"/>
      <c r="S61" s="73"/>
      <c r="T61" s="73"/>
      <c r="U61" s="73"/>
      <c r="V61" s="73"/>
      <c r="W61" s="73"/>
      <c r="X61" s="73"/>
      <c r="Y61" s="73"/>
      <c r="Z61" s="73"/>
    </row>
    <row r="62">
      <c r="A62" s="36"/>
      <c r="B62" s="36" t="s">
        <v>5504</v>
      </c>
      <c r="C62" s="36" t="s">
        <v>5505</v>
      </c>
      <c r="D62" s="36"/>
      <c r="E62" s="36"/>
      <c r="F62" s="36"/>
      <c r="G62" s="73"/>
      <c r="H62" s="73"/>
      <c r="I62" s="73"/>
      <c r="J62" s="73"/>
      <c r="K62" s="73"/>
      <c r="L62" s="73"/>
      <c r="M62" s="73"/>
      <c r="N62" s="73"/>
      <c r="O62" s="73"/>
      <c r="P62" s="73"/>
      <c r="Q62" s="73"/>
      <c r="R62" s="73"/>
      <c r="S62" s="73"/>
      <c r="T62" s="73"/>
      <c r="U62" s="73"/>
      <c r="V62" s="73"/>
      <c r="W62" s="73"/>
      <c r="X62" s="73"/>
      <c r="Y62" s="73"/>
      <c r="Z62" s="73"/>
    </row>
    <row r="63">
      <c r="A63" s="36"/>
      <c r="B63" s="36"/>
      <c r="C63" s="36" t="s">
        <v>4951</v>
      </c>
      <c r="D63" s="36"/>
      <c r="E63" s="36"/>
      <c r="F63" s="36"/>
      <c r="G63" s="73"/>
      <c r="H63" s="73"/>
      <c r="I63" s="73"/>
      <c r="J63" s="73"/>
      <c r="K63" s="73"/>
      <c r="L63" s="73"/>
      <c r="M63" s="73"/>
      <c r="N63" s="73"/>
      <c r="O63" s="73"/>
      <c r="P63" s="73"/>
      <c r="Q63" s="73"/>
      <c r="R63" s="73"/>
      <c r="S63" s="73"/>
      <c r="T63" s="73"/>
      <c r="U63" s="73"/>
      <c r="V63" s="73"/>
      <c r="W63" s="73"/>
      <c r="X63" s="73"/>
      <c r="Y63" s="73"/>
      <c r="Z63" s="73"/>
    </row>
    <row r="64">
      <c r="A64" s="36"/>
      <c r="B64" s="36" t="s">
        <v>5506</v>
      </c>
      <c r="C64" s="36" t="s">
        <v>4819</v>
      </c>
      <c r="D64" s="36"/>
      <c r="E64" s="36"/>
      <c r="F64" s="36"/>
      <c r="G64" s="73"/>
      <c r="H64" s="73"/>
      <c r="I64" s="73"/>
      <c r="J64" s="73"/>
      <c r="K64" s="73"/>
      <c r="L64" s="73"/>
      <c r="M64" s="73"/>
      <c r="N64" s="73"/>
      <c r="O64" s="73"/>
      <c r="P64" s="73"/>
      <c r="Q64" s="73"/>
      <c r="R64" s="73"/>
      <c r="S64" s="73"/>
      <c r="T64" s="73"/>
      <c r="U64" s="73"/>
      <c r="V64" s="73"/>
      <c r="W64" s="73"/>
      <c r="X64" s="73"/>
      <c r="Y64" s="73"/>
      <c r="Z64" s="73"/>
    </row>
    <row r="65">
      <c r="A65" s="36"/>
      <c r="B65" s="36"/>
      <c r="C65" s="36" t="s">
        <v>5507</v>
      </c>
      <c r="D65" s="36"/>
      <c r="E65" s="36"/>
      <c r="F65" s="36"/>
      <c r="G65" s="73"/>
      <c r="H65" s="73"/>
      <c r="I65" s="73"/>
      <c r="J65" s="73"/>
      <c r="K65" s="73"/>
      <c r="L65" s="73"/>
      <c r="M65" s="73"/>
      <c r="N65" s="73"/>
      <c r="O65" s="73"/>
      <c r="P65" s="73"/>
      <c r="Q65" s="73"/>
      <c r="R65" s="73"/>
      <c r="S65" s="73"/>
      <c r="T65" s="73"/>
      <c r="U65" s="73"/>
      <c r="V65" s="73"/>
      <c r="W65" s="73"/>
      <c r="X65" s="73"/>
      <c r="Y65" s="73"/>
      <c r="Z65" s="73"/>
    </row>
    <row r="66">
      <c r="A66" s="36"/>
      <c r="B66" s="36"/>
      <c r="C66" s="36" t="s">
        <v>5508</v>
      </c>
      <c r="D66" s="36"/>
      <c r="E66" s="36"/>
      <c r="F66" s="36"/>
      <c r="G66" s="73"/>
      <c r="H66" s="73"/>
      <c r="I66" s="73"/>
      <c r="J66" s="73"/>
      <c r="K66" s="73"/>
      <c r="L66" s="73"/>
      <c r="M66" s="73"/>
      <c r="N66" s="73"/>
      <c r="O66" s="73"/>
      <c r="P66" s="73"/>
      <c r="Q66" s="73"/>
      <c r="R66" s="73"/>
      <c r="S66" s="73"/>
      <c r="T66" s="73"/>
      <c r="U66" s="73"/>
      <c r="V66" s="73"/>
      <c r="W66" s="73"/>
      <c r="X66" s="73"/>
      <c r="Y66" s="73"/>
      <c r="Z66" s="73"/>
    </row>
    <row r="67">
      <c r="A67" s="36" t="s">
        <v>5509</v>
      </c>
      <c r="B67" s="36"/>
      <c r="C67" s="36"/>
      <c r="D67" s="36"/>
      <c r="E67" s="36"/>
      <c r="F67" s="36"/>
      <c r="G67" s="73"/>
      <c r="H67" s="73"/>
      <c r="I67" s="73"/>
      <c r="J67" s="73"/>
      <c r="K67" s="73"/>
      <c r="L67" s="73"/>
      <c r="M67" s="73"/>
      <c r="N67" s="73"/>
      <c r="O67" s="73"/>
      <c r="P67" s="73"/>
      <c r="Q67" s="73"/>
      <c r="R67" s="73"/>
      <c r="S67" s="73"/>
      <c r="T67" s="73"/>
      <c r="U67" s="73"/>
      <c r="V67" s="73"/>
      <c r="W67" s="73"/>
      <c r="X67" s="73"/>
      <c r="Y67" s="73"/>
      <c r="Z67" s="73"/>
    </row>
    <row r="68">
      <c r="A68" s="36"/>
      <c r="B68" s="36" t="s">
        <v>5510</v>
      </c>
      <c r="C68" s="36"/>
      <c r="D68" s="36"/>
      <c r="E68" s="36"/>
      <c r="F68" s="36"/>
      <c r="G68" s="73"/>
      <c r="H68" s="73"/>
      <c r="I68" s="73"/>
      <c r="J68" s="73"/>
      <c r="K68" s="73"/>
      <c r="L68" s="73"/>
      <c r="M68" s="73"/>
      <c r="N68" s="73"/>
      <c r="O68" s="73"/>
      <c r="P68" s="73"/>
      <c r="Q68" s="73"/>
      <c r="R68" s="73"/>
      <c r="S68" s="73"/>
      <c r="T68" s="73"/>
      <c r="U68" s="73"/>
      <c r="V68" s="73"/>
      <c r="W68" s="73"/>
      <c r="X68" s="73"/>
      <c r="Y68" s="73"/>
      <c r="Z68" s="73"/>
    </row>
    <row r="69">
      <c r="A69" s="36" t="s">
        <v>5511</v>
      </c>
      <c r="B69" s="36"/>
      <c r="C69" s="36" t="s">
        <v>5512</v>
      </c>
      <c r="D69" s="36"/>
      <c r="E69" s="36"/>
      <c r="F69" s="36"/>
      <c r="G69" s="73"/>
      <c r="H69" s="73"/>
      <c r="I69" s="73"/>
      <c r="J69" s="73"/>
      <c r="K69" s="73"/>
      <c r="L69" s="73"/>
      <c r="M69" s="73"/>
      <c r="N69" s="73"/>
      <c r="O69" s="73"/>
      <c r="P69" s="73"/>
      <c r="Q69" s="73"/>
      <c r="R69" s="73"/>
      <c r="S69" s="73"/>
      <c r="T69" s="73"/>
      <c r="U69" s="73"/>
      <c r="V69" s="73"/>
      <c r="W69" s="73"/>
      <c r="X69" s="73"/>
      <c r="Y69" s="73"/>
      <c r="Z69" s="73"/>
    </row>
    <row r="70">
      <c r="A70" s="36" t="s">
        <v>5513</v>
      </c>
      <c r="B70" s="36"/>
      <c r="C70" s="36"/>
      <c r="D70" s="36"/>
      <c r="E70" s="36"/>
      <c r="F70" s="36"/>
      <c r="G70" s="73"/>
      <c r="H70" s="73"/>
      <c r="I70" s="73"/>
      <c r="J70" s="73"/>
      <c r="K70" s="73"/>
      <c r="L70" s="73"/>
      <c r="M70" s="73"/>
      <c r="N70" s="73"/>
      <c r="O70" s="73"/>
      <c r="P70" s="73"/>
      <c r="Q70" s="73"/>
      <c r="R70" s="73"/>
      <c r="S70" s="73"/>
      <c r="T70" s="73"/>
      <c r="U70" s="73"/>
      <c r="V70" s="73"/>
      <c r="W70" s="73"/>
      <c r="X70" s="73"/>
      <c r="Y70" s="73"/>
      <c r="Z70" s="73"/>
    </row>
    <row r="71">
      <c r="A71" s="36"/>
      <c r="B71" s="36"/>
      <c r="C71" s="36" t="s">
        <v>5514</v>
      </c>
      <c r="D71" s="36"/>
      <c r="E71" s="36"/>
      <c r="F71" s="36"/>
      <c r="G71" s="73"/>
      <c r="H71" s="73"/>
      <c r="I71" s="73"/>
      <c r="J71" s="73"/>
      <c r="K71" s="73"/>
      <c r="L71" s="73"/>
      <c r="M71" s="73"/>
      <c r="N71" s="73"/>
      <c r="O71" s="73"/>
      <c r="P71" s="73"/>
      <c r="Q71" s="73"/>
      <c r="R71" s="73"/>
      <c r="S71" s="73"/>
      <c r="T71" s="73"/>
      <c r="U71" s="73"/>
      <c r="V71" s="73"/>
      <c r="W71" s="73"/>
      <c r="X71" s="73"/>
      <c r="Y71" s="73"/>
      <c r="Z71" s="73"/>
    </row>
    <row r="72">
      <c r="A72" s="36"/>
      <c r="B72" s="36"/>
      <c r="C72" s="36" t="s">
        <v>5515</v>
      </c>
      <c r="D72" s="36"/>
      <c r="E72" s="36"/>
      <c r="F72" s="36"/>
      <c r="G72" s="73"/>
      <c r="H72" s="73"/>
      <c r="I72" s="73"/>
      <c r="J72" s="73"/>
      <c r="K72" s="73"/>
      <c r="L72" s="73"/>
      <c r="M72" s="73"/>
      <c r="N72" s="73"/>
      <c r="O72" s="73"/>
      <c r="P72" s="73"/>
      <c r="Q72" s="73"/>
      <c r="R72" s="73"/>
      <c r="S72" s="73"/>
      <c r="T72" s="73"/>
      <c r="U72" s="73"/>
      <c r="V72" s="73"/>
      <c r="W72" s="73"/>
      <c r="X72" s="73"/>
      <c r="Y72" s="73"/>
      <c r="Z72" s="73"/>
    </row>
    <row r="73">
      <c r="A73" s="36"/>
      <c r="B73" s="36"/>
      <c r="C73" s="36" t="s">
        <v>4951</v>
      </c>
      <c r="D73" s="36"/>
      <c r="E73" s="36"/>
      <c r="F73" s="36"/>
      <c r="G73" s="73"/>
      <c r="H73" s="73"/>
      <c r="I73" s="73"/>
      <c r="J73" s="73"/>
      <c r="K73" s="73"/>
      <c r="L73" s="73"/>
      <c r="M73" s="73"/>
      <c r="N73" s="73"/>
      <c r="O73" s="73"/>
      <c r="P73" s="73"/>
      <c r="Q73" s="73"/>
      <c r="R73" s="73"/>
      <c r="S73" s="73"/>
      <c r="T73" s="73"/>
      <c r="U73" s="73"/>
      <c r="V73" s="73"/>
      <c r="W73" s="73"/>
      <c r="X73" s="73"/>
      <c r="Y73" s="73"/>
      <c r="Z73" s="73"/>
    </row>
    <row r="74">
      <c r="A74" s="36"/>
      <c r="B74" s="36" t="s">
        <v>5516</v>
      </c>
      <c r="C74" s="36" t="s">
        <v>5517</v>
      </c>
      <c r="D74" s="36"/>
      <c r="E74" s="36"/>
      <c r="F74" s="36"/>
      <c r="G74" s="73"/>
      <c r="H74" s="73"/>
      <c r="I74" s="73"/>
      <c r="J74" s="73"/>
      <c r="K74" s="73"/>
      <c r="L74" s="73"/>
      <c r="M74" s="73"/>
      <c r="N74" s="73"/>
      <c r="O74" s="73"/>
      <c r="P74" s="73"/>
      <c r="Q74" s="73"/>
      <c r="R74" s="73"/>
      <c r="S74" s="73"/>
      <c r="T74" s="73"/>
      <c r="U74" s="73"/>
      <c r="V74" s="73"/>
      <c r="W74" s="73"/>
      <c r="X74" s="73"/>
      <c r="Y74" s="73"/>
      <c r="Z74" s="73"/>
    </row>
    <row r="75">
      <c r="A75" s="36" t="s">
        <v>5518</v>
      </c>
      <c r="B75" s="36" t="s">
        <v>5519</v>
      </c>
      <c r="C75" s="36"/>
      <c r="D75" s="36"/>
      <c r="E75" s="36"/>
      <c r="F75" s="36"/>
      <c r="G75" s="73"/>
      <c r="H75" s="73"/>
      <c r="I75" s="73"/>
      <c r="J75" s="73"/>
      <c r="K75" s="73"/>
      <c r="L75" s="73"/>
      <c r="M75" s="73"/>
      <c r="N75" s="73"/>
      <c r="O75" s="73"/>
      <c r="P75" s="73"/>
      <c r="Q75" s="73"/>
      <c r="R75" s="73"/>
      <c r="S75" s="73"/>
      <c r="T75" s="73"/>
      <c r="U75" s="73"/>
      <c r="V75" s="73"/>
      <c r="W75" s="73"/>
      <c r="X75" s="73"/>
      <c r="Y75" s="73"/>
      <c r="Z75" s="73"/>
    </row>
    <row r="76">
      <c r="A76" s="36"/>
      <c r="B76" s="36"/>
      <c r="C76" s="36" t="s">
        <v>5520</v>
      </c>
      <c r="D76" s="36"/>
      <c r="E76" s="36"/>
      <c r="F76" s="36"/>
      <c r="G76" s="73"/>
      <c r="H76" s="73"/>
      <c r="I76" s="73"/>
      <c r="J76" s="73"/>
      <c r="K76" s="73"/>
      <c r="L76" s="73"/>
      <c r="M76" s="73"/>
      <c r="N76" s="73"/>
      <c r="O76" s="73"/>
      <c r="P76" s="73"/>
      <c r="Q76" s="73"/>
      <c r="R76" s="73"/>
      <c r="S76" s="73"/>
      <c r="T76" s="73"/>
      <c r="U76" s="73"/>
      <c r="V76" s="73"/>
      <c r="W76" s="73"/>
      <c r="X76" s="73"/>
      <c r="Y76" s="73"/>
      <c r="Z76" s="73"/>
    </row>
    <row r="77">
      <c r="A77" s="36"/>
      <c r="B77" s="36"/>
      <c r="C77" s="36" t="s">
        <v>5521</v>
      </c>
      <c r="D77" s="36"/>
      <c r="E77" s="36"/>
      <c r="F77" s="36"/>
      <c r="G77" s="73"/>
      <c r="H77" s="73"/>
      <c r="I77" s="73"/>
      <c r="J77" s="73"/>
      <c r="K77" s="73"/>
      <c r="L77" s="73"/>
      <c r="M77" s="73"/>
      <c r="N77" s="73"/>
      <c r="O77" s="73"/>
      <c r="P77" s="73"/>
      <c r="Q77" s="73"/>
      <c r="R77" s="73"/>
      <c r="S77" s="73"/>
      <c r="T77" s="73"/>
      <c r="U77" s="73"/>
      <c r="V77" s="73"/>
      <c r="W77" s="73"/>
      <c r="X77" s="73"/>
      <c r="Y77" s="73"/>
      <c r="Z77" s="73"/>
    </row>
    <row r="78">
      <c r="A78" s="36" t="s">
        <v>5522</v>
      </c>
      <c r="B78" s="36"/>
      <c r="C78" s="36" t="s">
        <v>5523</v>
      </c>
      <c r="D78" s="36"/>
      <c r="E78" s="36"/>
      <c r="F78" s="36"/>
      <c r="G78" s="73"/>
      <c r="H78" s="73"/>
      <c r="I78" s="73"/>
      <c r="J78" s="73"/>
      <c r="K78" s="73"/>
      <c r="L78" s="73"/>
      <c r="M78" s="73"/>
      <c r="N78" s="73"/>
      <c r="O78" s="73"/>
      <c r="P78" s="73"/>
      <c r="Q78" s="73"/>
      <c r="R78" s="73"/>
      <c r="S78" s="73"/>
      <c r="T78" s="73"/>
      <c r="U78" s="73"/>
      <c r="V78" s="73"/>
      <c r="W78" s="73"/>
      <c r="X78" s="73"/>
      <c r="Y78" s="73"/>
      <c r="Z78" s="73"/>
    </row>
    <row r="79">
      <c r="A79" s="36" t="s">
        <v>5524</v>
      </c>
      <c r="B79" s="36" t="s">
        <v>5525</v>
      </c>
      <c r="C79" s="36" t="s">
        <v>5526</v>
      </c>
      <c r="D79" s="36"/>
      <c r="E79" s="36"/>
      <c r="F79" s="36"/>
      <c r="G79" s="73"/>
      <c r="H79" s="73"/>
      <c r="I79" s="73"/>
      <c r="J79" s="73"/>
      <c r="K79" s="73"/>
      <c r="L79" s="73"/>
      <c r="M79" s="73"/>
      <c r="N79" s="73"/>
      <c r="O79" s="73"/>
      <c r="P79" s="73"/>
      <c r="Q79" s="73"/>
      <c r="R79" s="73"/>
      <c r="S79" s="73"/>
      <c r="T79" s="73"/>
      <c r="U79" s="73"/>
      <c r="V79" s="73"/>
      <c r="W79" s="73"/>
      <c r="X79" s="73"/>
      <c r="Y79" s="73"/>
      <c r="Z79" s="73"/>
    </row>
    <row r="80">
      <c r="A80" s="36" t="s">
        <v>5527</v>
      </c>
      <c r="B80" s="36"/>
      <c r="C80" s="36"/>
      <c r="D80" s="36"/>
      <c r="E80" s="36"/>
      <c r="F80" s="36"/>
      <c r="G80" s="73"/>
      <c r="H80" s="73"/>
      <c r="I80" s="73"/>
      <c r="J80" s="73"/>
      <c r="K80" s="73"/>
      <c r="L80" s="73"/>
      <c r="M80" s="73"/>
      <c r="N80" s="73"/>
      <c r="O80" s="73"/>
      <c r="P80" s="73"/>
      <c r="Q80" s="73"/>
      <c r="R80" s="73"/>
      <c r="S80" s="73"/>
      <c r="T80" s="73"/>
      <c r="U80" s="73"/>
      <c r="V80" s="73"/>
      <c r="W80" s="73"/>
      <c r="X80" s="73"/>
      <c r="Y80" s="73"/>
      <c r="Z80" s="73"/>
    </row>
    <row r="81">
      <c r="A81" s="36"/>
      <c r="B81" s="36"/>
      <c r="C81" s="36" t="s">
        <v>4394</v>
      </c>
      <c r="D81" s="36"/>
      <c r="E81" s="36"/>
      <c r="F81" s="36"/>
      <c r="G81" s="73"/>
      <c r="H81" s="73"/>
      <c r="I81" s="73"/>
      <c r="J81" s="73"/>
      <c r="K81" s="73"/>
      <c r="L81" s="73"/>
      <c r="M81" s="73"/>
      <c r="N81" s="73"/>
      <c r="O81" s="73"/>
      <c r="P81" s="73"/>
      <c r="Q81" s="73"/>
      <c r="R81" s="73"/>
      <c r="S81" s="73"/>
      <c r="T81" s="73"/>
      <c r="U81" s="73"/>
      <c r="V81" s="73"/>
      <c r="W81" s="73"/>
      <c r="X81" s="73"/>
      <c r="Y81" s="73"/>
      <c r="Z81" s="73"/>
    </row>
    <row r="82">
      <c r="A82" s="36"/>
      <c r="B82" s="36"/>
      <c r="C82" s="36" t="s">
        <v>5528</v>
      </c>
      <c r="D82" s="36"/>
      <c r="E82" s="36"/>
      <c r="F82" s="36"/>
      <c r="G82" s="73"/>
      <c r="H82" s="73"/>
      <c r="I82" s="73"/>
      <c r="J82" s="73"/>
      <c r="K82" s="73"/>
      <c r="L82" s="73"/>
      <c r="M82" s="73"/>
      <c r="N82" s="73"/>
      <c r="O82" s="73"/>
      <c r="P82" s="73"/>
      <c r="Q82" s="73"/>
      <c r="R82" s="73"/>
      <c r="S82" s="73"/>
      <c r="T82" s="73"/>
      <c r="U82" s="73"/>
      <c r="V82" s="73"/>
      <c r="W82" s="73"/>
      <c r="X82" s="73"/>
      <c r="Y82" s="73"/>
      <c r="Z82" s="73"/>
    </row>
    <row r="83">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1.14"/>
    <col customWidth="1" min="2" max="2" width="89.29"/>
  </cols>
  <sheetData>
    <row r="1">
      <c r="A1" s="74" t="s">
        <v>0</v>
      </c>
      <c r="B1" s="75" t="s">
        <v>5529</v>
      </c>
      <c r="C1" s="76" t="s">
        <v>5530</v>
      </c>
      <c r="D1" s="74"/>
      <c r="E1" s="74"/>
      <c r="F1" s="74"/>
      <c r="G1" s="74"/>
      <c r="H1" s="74"/>
      <c r="I1" s="74"/>
      <c r="J1" s="74"/>
      <c r="K1" s="74"/>
      <c r="L1" s="74"/>
      <c r="M1" s="74"/>
      <c r="N1" s="74"/>
      <c r="O1" s="74"/>
      <c r="P1" s="74"/>
      <c r="Q1" s="74"/>
      <c r="R1" s="74"/>
      <c r="S1" s="74"/>
      <c r="T1" s="74"/>
      <c r="U1" s="74"/>
      <c r="V1" s="74"/>
      <c r="W1" s="74"/>
      <c r="X1" s="74"/>
      <c r="Y1" s="74"/>
      <c r="Z1" s="74"/>
    </row>
    <row r="2">
      <c r="A2" s="77">
        <v>20.0</v>
      </c>
      <c r="B2" s="25" t="s">
        <v>5531</v>
      </c>
      <c r="C2" s="26"/>
      <c r="D2" s="26"/>
      <c r="E2" s="26"/>
      <c r="F2" s="26"/>
      <c r="G2" s="26"/>
      <c r="H2" s="26"/>
      <c r="I2" s="26"/>
      <c r="J2" s="26"/>
      <c r="K2" s="26"/>
      <c r="L2" s="26"/>
      <c r="M2" s="26"/>
      <c r="N2" s="26"/>
      <c r="O2" s="26"/>
      <c r="P2" s="26"/>
      <c r="Q2" s="26"/>
      <c r="R2" s="26"/>
      <c r="S2" s="26"/>
      <c r="T2" s="26"/>
      <c r="U2" s="26"/>
      <c r="V2" s="26"/>
      <c r="W2" s="26"/>
      <c r="X2" s="26"/>
      <c r="Y2" s="26"/>
      <c r="Z2" s="26"/>
    </row>
    <row r="3">
      <c r="A3" s="77">
        <v>20.0</v>
      </c>
      <c r="B3" s="27" t="s">
        <v>5532</v>
      </c>
      <c r="C3" s="26"/>
      <c r="D3" s="26"/>
      <c r="E3" s="26"/>
      <c r="F3" s="26"/>
      <c r="G3" s="26"/>
      <c r="H3" s="26"/>
      <c r="I3" s="26"/>
      <c r="J3" s="26"/>
      <c r="K3" s="26"/>
      <c r="L3" s="26"/>
      <c r="M3" s="26"/>
      <c r="N3" s="26"/>
      <c r="O3" s="26"/>
      <c r="P3" s="26"/>
      <c r="Q3" s="26"/>
      <c r="R3" s="26"/>
      <c r="S3" s="26"/>
      <c r="T3" s="26"/>
      <c r="U3" s="26"/>
      <c r="V3" s="26"/>
      <c r="W3" s="26"/>
      <c r="X3" s="26"/>
      <c r="Y3" s="26"/>
      <c r="Z3" s="26"/>
    </row>
    <row r="4">
      <c r="A4" s="77">
        <v>20.0</v>
      </c>
      <c r="B4" s="25" t="s">
        <v>5533</v>
      </c>
      <c r="C4" s="26"/>
      <c r="D4" s="26"/>
      <c r="E4" s="26"/>
      <c r="F4" s="26"/>
      <c r="G4" s="26"/>
      <c r="H4" s="26"/>
      <c r="I4" s="26"/>
      <c r="J4" s="26"/>
      <c r="K4" s="26"/>
      <c r="L4" s="26"/>
      <c r="M4" s="26"/>
      <c r="N4" s="26"/>
      <c r="O4" s="26"/>
      <c r="P4" s="26"/>
      <c r="Q4" s="26"/>
      <c r="R4" s="26"/>
      <c r="S4" s="26"/>
      <c r="T4" s="26"/>
      <c r="U4" s="26"/>
      <c r="V4" s="26"/>
      <c r="W4" s="26"/>
      <c r="X4" s="26"/>
      <c r="Y4" s="26"/>
      <c r="Z4" s="26"/>
    </row>
    <row r="5">
      <c r="A5" s="77">
        <v>20.0</v>
      </c>
      <c r="B5" s="25" t="s">
        <v>5534</v>
      </c>
      <c r="C5" s="26"/>
      <c r="D5" s="26"/>
      <c r="E5" s="26"/>
      <c r="F5" s="26"/>
      <c r="G5" s="26"/>
      <c r="H5" s="26"/>
      <c r="I5" s="26"/>
      <c r="J5" s="26"/>
      <c r="K5" s="26"/>
      <c r="L5" s="26"/>
      <c r="M5" s="26"/>
      <c r="N5" s="26"/>
      <c r="O5" s="26"/>
      <c r="P5" s="26"/>
      <c r="Q5" s="26"/>
      <c r="R5" s="26"/>
      <c r="S5" s="26"/>
      <c r="T5" s="26"/>
      <c r="U5" s="26"/>
      <c r="V5" s="26"/>
      <c r="W5" s="26"/>
      <c r="X5" s="26"/>
      <c r="Y5" s="26"/>
      <c r="Z5" s="26"/>
    </row>
    <row r="6">
      <c r="A6" s="77">
        <v>20.0</v>
      </c>
      <c r="B6" s="25" t="s">
        <v>5535</v>
      </c>
      <c r="C6" s="26"/>
      <c r="D6" s="26"/>
      <c r="E6" s="26"/>
      <c r="F6" s="26"/>
      <c r="G6" s="26"/>
      <c r="H6" s="26"/>
      <c r="I6" s="26"/>
      <c r="J6" s="26"/>
      <c r="K6" s="26"/>
      <c r="L6" s="26"/>
      <c r="M6" s="26"/>
      <c r="N6" s="26"/>
      <c r="O6" s="26"/>
      <c r="P6" s="26"/>
      <c r="Q6" s="26"/>
      <c r="R6" s="26"/>
      <c r="S6" s="26"/>
      <c r="T6" s="26"/>
      <c r="U6" s="26"/>
      <c r="V6" s="26"/>
      <c r="W6" s="26"/>
      <c r="X6" s="26"/>
      <c r="Y6" s="26"/>
      <c r="Z6" s="26"/>
    </row>
    <row r="7">
      <c r="A7" s="77">
        <v>20.0</v>
      </c>
      <c r="B7" s="25" t="s">
        <v>5536</v>
      </c>
      <c r="C7" s="26"/>
      <c r="D7" s="26"/>
      <c r="E7" s="26"/>
      <c r="F7" s="26"/>
      <c r="G7" s="26"/>
      <c r="H7" s="26"/>
      <c r="I7" s="26"/>
      <c r="J7" s="26"/>
      <c r="K7" s="26"/>
      <c r="L7" s="26"/>
      <c r="M7" s="26"/>
      <c r="N7" s="26"/>
      <c r="O7" s="26"/>
      <c r="P7" s="26"/>
      <c r="Q7" s="26"/>
      <c r="R7" s="26"/>
      <c r="S7" s="26"/>
      <c r="T7" s="26"/>
      <c r="U7" s="26"/>
      <c r="V7" s="26"/>
      <c r="W7" s="26"/>
      <c r="X7" s="26"/>
      <c r="Y7" s="26"/>
      <c r="Z7" s="26"/>
    </row>
    <row r="8">
      <c r="A8" s="77">
        <v>20.0</v>
      </c>
      <c r="B8" s="25" t="s">
        <v>5537</v>
      </c>
      <c r="C8" s="26"/>
      <c r="D8" s="26"/>
      <c r="E8" s="26"/>
      <c r="F8" s="26"/>
      <c r="G8" s="26"/>
      <c r="H8" s="26"/>
      <c r="I8" s="26"/>
      <c r="J8" s="26"/>
      <c r="K8" s="26"/>
      <c r="L8" s="26"/>
      <c r="M8" s="26"/>
      <c r="N8" s="26"/>
      <c r="O8" s="26"/>
      <c r="P8" s="26"/>
      <c r="Q8" s="26"/>
      <c r="R8" s="26"/>
      <c r="S8" s="26"/>
      <c r="T8" s="26"/>
      <c r="U8" s="26"/>
      <c r="V8" s="26"/>
      <c r="W8" s="26"/>
      <c r="X8" s="26"/>
      <c r="Y8" s="26"/>
      <c r="Z8" s="26"/>
    </row>
    <row r="9">
      <c r="A9" s="77">
        <v>20.0</v>
      </c>
      <c r="B9" s="25" t="s">
        <v>5538</v>
      </c>
      <c r="C9" s="26"/>
      <c r="D9" s="26"/>
      <c r="E9" s="26"/>
      <c r="F9" s="26"/>
      <c r="G9" s="26"/>
      <c r="H9" s="26"/>
      <c r="I9" s="26"/>
      <c r="J9" s="26"/>
      <c r="K9" s="26"/>
      <c r="L9" s="26"/>
      <c r="M9" s="26"/>
      <c r="N9" s="26"/>
      <c r="O9" s="26"/>
      <c r="P9" s="26"/>
      <c r="Q9" s="26"/>
      <c r="R9" s="26"/>
      <c r="S9" s="26"/>
      <c r="T9" s="26"/>
      <c r="U9" s="26"/>
      <c r="V9" s="26"/>
      <c r="W9" s="26"/>
      <c r="X9" s="26"/>
      <c r="Y9" s="26"/>
      <c r="Z9" s="26"/>
    </row>
    <row r="10">
      <c r="A10" s="77">
        <v>20.0</v>
      </c>
      <c r="B10" s="25" t="s">
        <v>5539</v>
      </c>
      <c r="C10" s="26"/>
      <c r="D10" s="26"/>
      <c r="E10" s="26"/>
      <c r="F10" s="26"/>
      <c r="G10" s="26"/>
      <c r="H10" s="26"/>
      <c r="I10" s="26"/>
      <c r="J10" s="26"/>
      <c r="K10" s="26"/>
      <c r="L10" s="26"/>
      <c r="M10" s="26"/>
      <c r="N10" s="26"/>
      <c r="O10" s="26"/>
      <c r="P10" s="26"/>
      <c r="Q10" s="26"/>
      <c r="R10" s="26"/>
      <c r="S10" s="26"/>
      <c r="T10" s="26"/>
      <c r="U10" s="26"/>
      <c r="V10" s="26"/>
      <c r="W10" s="26"/>
      <c r="X10" s="26"/>
      <c r="Y10" s="26"/>
      <c r="Z10" s="26"/>
    </row>
    <row r="11">
      <c r="A11" s="77">
        <v>20.0</v>
      </c>
      <c r="B11" s="25" t="s">
        <v>5540</v>
      </c>
      <c r="C11" s="26"/>
      <c r="D11" s="26"/>
      <c r="E11" s="26"/>
      <c r="F11" s="26"/>
      <c r="G11" s="26"/>
      <c r="H11" s="26"/>
      <c r="I11" s="26"/>
      <c r="J11" s="26"/>
      <c r="K11" s="26"/>
      <c r="L11" s="26"/>
      <c r="M11" s="26"/>
      <c r="N11" s="26"/>
      <c r="O11" s="26"/>
      <c r="P11" s="26"/>
      <c r="Q11" s="26"/>
      <c r="R11" s="26"/>
      <c r="S11" s="26"/>
      <c r="T11" s="26"/>
      <c r="U11" s="26"/>
      <c r="V11" s="26"/>
      <c r="W11" s="26"/>
      <c r="X11" s="26"/>
      <c r="Y11" s="26"/>
      <c r="Z11" s="26"/>
    </row>
    <row r="12">
      <c r="A12" s="77">
        <v>20.0</v>
      </c>
      <c r="B12" s="27" t="s">
        <v>5541</v>
      </c>
      <c r="C12" s="26"/>
      <c r="D12" s="26"/>
      <c r="E12" s="26"/>
      <c r="F12" s="26"/>
      <c r="G12" s="26"/>
      <c r="H12" s="26"/>
      <c r="I12" s="26"/>
      <c r="J12" s="26"/>
      <c r="K12" s="26"/>
      <c r="L12" s="26"/>
      <c r="M12" s="26"/>
      <c r="N12" s="26"/>
      <c r="O12" s="26"/>
      <c r="P12" s="26"/>
      <c r="Q12" s="26"/>
      <c r="R12" s="26"/>
      <c r="S12" s="26"/>
      <c r="T12" s="26"/>
      <c r="U12" s="26"/>
      <c r="V12" s="26"/>
      <c r="W12" s="26"/>
      <c r="X12" s="26"/>
      <c r="Y12" s="26"/>
      <c r="Z12" s="26"/>
    </row>
    <row r="13">
      <c r="A13" s="77">
        <v>20.0</v>
      </c>
      <c r="B13" s="25" t="s">
        <v>5542</v>
      </c>
      <c r="C13" s="26"/>
      <c r="D13" s="26"/>
      <c r="E13" s="26"/>
      <c r="F13" s="26"/>
      <c r="G13" s="26"/>
      <c r="H13" s="26"/>
      <c r="I13" s="26"/>
      <c r="J13" s="26"/>
      <c r="K13" s="26"/>
      <c r="L13" s="26"/>
      <c r="M13" s="26"/>
      <c r="N13" s="26"/>
      <c r="O13" s="26"/>
      <c r="P13" s="26"/>
      <c r="Q13" s="26"/>
      <c r="R13" s="26"/>
      <c r="S13" s="26"/>
      <c r="T13" s="26"/>
      <c r="U13" s="26"/>
      <c r="V13" s="26"/>
      <c r="W13" s="26"/>
      <c r="X13" s="26"/>
      <c r="Y13" s="26"/>
      <c r="Z13" s="26"/>
    </row>
    <row r="14">
      <c r="A14" s="77">
        <v>20.0</v>
      </c>
      <c r="B14" s="25" t="s">
        <v>5543</v>
      </c>
      <c r="C14" s="26"/>
      <c r="D14" s="26"/>
      <c r="E14" s="26"/>
      <c r="F14" s="26"/>
      <c r="G14" s="26"/>
      <c r="H14" s="26"/>
      <c r="I14" s="26"/>
      <c r="J14" s="26"/>
      <c r="K14" s="26"/>
      <c r="L14" s="26"/>
      <c r="M14" s="26"/>
      <c r="N14" s="26"/>
      <c r="O14" s="26"/>
      <c r="P14" s="26"/>
      <c r="Q14" s="26"/>
      <c r="R14" s="26"/>
      <c r="S14" s="26"/>
      <c r="T14" s="26"/>
      <c r="U14" s="26"/>
      <c r="V14" s="26"/>
      <c r="W14" s="26"/>
      <c r="X14" s="26"/>
      <c r="Y14" s="26"/>
      <c r="Z14" s="26"/>
    </row>
    <row r="15">
      <c r="A15" s="78">
        <v>20.0</v>
      </c>
      <c r="B15" s="25" t="s">
        <v>5544</v>
      </c>
      <c r="C15" s="26"/>
      <c r="D15" s="26"/>
      <c r="E15" s="26"/>
      <c r="F15" s="26"/>
      <c r="G15" s="26"/>
      <c r="H15" s="26"/>
      <c r="I15" s="26"/>
      <c r="J15" s="26"/>
      <c r="K15" s="26"/>
      <c r="L15" s="26"/>
      <c r="M15" s="26"/>
      <c r="N15" s="26"/>
      <c r="O15" s="26"/>
      <c r="P15" s="26"/>
      <c r="Q15" s="26"/>
      <c r="R15" s="26"/>
      <c r="S15" s="26"/>
      <c r="T15" s="26"/>
      <c r="U15" s="26"/>
      <c r="V15" s="26"/>
      <c r="W15" s="26"/>
      <c r="X15" s="26"/>
      <c r="Y15" s="26"/>
      <c r="Z15" s="26"/>
    </row>
    <row r="16">
      <c r="A16" s="77">
        <v>20.0</v>
      </c>
      <c r="B16" s="27" t="s">
        <v>5545</v>
      </c>
      <c r="C16" s="26"/>
      <c r="D16" s="26"/>
      <c r="E16" s="26"/>
      <c r="F16" s="26"/>
      <c r="G16" s="26"/>
      <c r="H16" s="26"/>
      <c r="I16" s="26"/>
      <c r="J16" s="26"/>
      <c r="K16" s="26"/>
      <c r="L16" s="26"/>
      <c r="M16" s="26"/>
      <c r="N16" s="26"/>
      <c r="O16" s="26"/>
      <c r="P16" s="26"/>
      <c r="Q16" s="26"/>
      <c r="R16" s="26"/>
      <c r="S16" s="26"/>
      <c r="T16" s="26"/>
      <c r="U16" s="26"/>
      <c r="V16" s="26"/>
      <c r="W16" s="26"/>
      <c r="X16" s="26"/>
      <c r="Y16" s="26"/>
      <c r="Z16" s="26"/>
    </row>
    <row r="17">
      <c r="A17" s="77">
        <v>20.0</v>
      </c>
      <c r="B17" s="27" t="s">
        <v>5546</v>
      </c>
      <c r="C17" s="26"/>
      <c r="D17" s="26"/>
      <c r="E17" s="26"/>
      <c r="F17" s="26"/>
      <c r="G17" s="26"/>
      <c r="H17" s="26"/>
      <c r="I17" s="26"/>
      <c r="J17" s="26"/>
      <c r="K17" s="26"/>
      <c r="L17" s="26"/>
      <c r="M17" s="26"/>
      <c r="N17" s="26"/>
      <c r="O17" s="26"/>
      <c r="P17" s="26"/>
      <c r="Q17" s="26"/>
      <c r="R17" s="26"/>
      <c r="S17" s="26"/>
      <c r="T17" s="26"/>
      <c r="U17" s="26"/>
      <c r="V17" s="26"/>
      <c r="W17" s="26"/>
      <c r="X17" s="26"/>
      <c r="Y17" s="26"/>
      <c r="Z17" s="26"/>
    </row>
    <row r="18">
      <c r="A18" s="77">
        <v>20.0</v>
      </c>
      <c r="B18" s="25" t="s">
        <v>5547</v>
      </c>
      <c r="C18" s="26"/>
      <c r="D18" s="26"/>
      <c r="E18" s="26"/>
      <c r="F18" s="26"/>
      <c r="G18" s="26"/>
      <c r="H18" s="26"/>
      <c r="I18" s="26"/>
      <c r="J18" s="26"/>
      <c r="K18" s="26"/>
      <c r="L18" s="26"/>
      <c r="M18" s="26"/>
      <c r="N18" s="26"/>
      <c r="O18" s="26"/>
      <c r="P18" s="26"/>
      <c r="Q18" s="26"/>
      <c r="R18" s="26"/>
      <c r="S18" s="26"/>
      <c r="T18" s="26"/>
      <c r="U18" s="26"/>
      <c r="V18" s="26"/>
      <c r="W18" s="26"/>
      <c r="X18" s="26"/>
      <c r="Y18" s="26"/>
      <c r="Z18" s="26"/>
    </row>
    <row r="19">
      <c r="A19" s="77">
        <v>20.0</v>
      </c>
      <c r="B19" s="25" t="s">
        <v>5548</v>
      </c>
      <c r="C19" s="26"/>
      <c r="D19" s="26"/>
      <c r="E19" s="26"/>
      <c r="F19" s="26"/>
      <c r="G19" s="26"/>
      <c r="H19" s="26"/>
      <c r="I19" s="26"/>
      <c r="J19" s="26"/>
      <c r="K19" s="26"/>
      <c r="L19" s="26"/>
      <c r="M19" s="26"/>
      <c r="N19" s="26"/>
      <c r="O19" s="26"/>
      <c r="P19" s="26"/>
      <c r="Q19" s="26"/>
      <c r="R19" s="26"/>
      <c r="S19" s="26"/>
      <c r="T19" s="26"/>
      <c r="U19" s="26"/>
      <c r="V19" s="26"/>
      <c r="W19" s="26"/>
      <c r="X19" s="26"/>
      <c r="Y19" s="26"/>
      <c r="Z19" s="26"/>
    </row>
    <row r="20">
      <c r="A20" s="77">
        <v>20.0</v>
      </c>
      <c r="B20" s="25" t="s">
        <v>5549</v>
      </c>
      <c r="C20" s="26"/>
      <c r="D20" s="26"/>
      <c r="E20" s="26"/>
      <c r="F20" s="26"/>
      <c r="G20" s="26"/>
      <c r="H20" s="26"/>
      <c r="I20" s="26"/>
      <c r="J20" s="26"/>
      <c r="K20" s="26"/>
      <c r="L20" s="26"/>
      <c r="M20" s="26"/>
      <c r="N20" s="26"/>
      <c r="O20" s="26"/>
      <c r="P20" s="26"/>
      <c r="Q20" s="26"/>
      <c r="R20" s="26"/>
      <c r="S20" s="26"/>
      <c r="T20" s="26"/>
      <c r="U20" s="26"/>
      <c r="V20" s="26"/>
      <c r="W20" s="26"/>
      <c r="X20" s="26"/>
      <c r="Y20" s="26"/>
      <c r="Z20" s="26"/>
    </row>
    <row r="21">
      <c r="A21" s="77">
        <v>20.0</v>
      </c>
      <c r="B21" s="25" t="s">
        <v>5550</v>
      </c>
      <c r="C21" s="26"/>
      <c r="D21" s="26"/>
      <c r="E21" s="26"/>
      <c r="F21" s="26"/>
      <c r="G21" s="26"/>
      <c r="H21" s="26"/>
      <c r="I21" s="26"/>
      <c r="J21" s="26"/>
      <c r="K21" s="26"/>
      <c r="L21" s="26"/>
      <c r="M21" s="26"/>
      <c r="N21" s="26"/>
      <c r="O21" s="26"/>
      <c r="P21" s="26"/>
      <c r="Q21" s="26"/>
      <c r="R21" s="26"/>
      <c r="S21" s="26"/>
      <c r="T21" s="26"/>
      <c r="U21" s="26"/>
      <c r="V21" s="26"/>
      <c r="W21" s="26"/>
      <c r="X21" s="26"/>
      <c r="Y21" s="26"/>
      <c r="Z21" s="26"/>
    </row>
    <row r="22">
      <c r="A22" s="77">
        <v>20.0</v>
      </c>
      <c r="B22" s="25" t="s">
        <v>5551</v>
      </c>
      <c r="C22" s="26"/>
      <c r="D22" s="26"/>
      <c r="E22" s="26"/>
      <c r="F22" s="26"/>
      <c r="G22" s="26"/>
      <c r="H22" s="26"/>
      <c r="I22" s="26"/>
      <c r="J22" s="26"/>
      <c r="K22" s="26"/>
      <c r="L22" s="26"/>
      <c r="M22" s="26"/>
      <c r="N22" s="26"/>
      <c r="O22" s="26"/>
      <c r="P22" s="26"/>
      <c r="Q22" s="26"/>
      <c r="R22" s="26"/>
      <c r="S22" s="26"/>
      <c r="T22" s="26"/>
      <c r="U22" s="26"/>
      <c r="V22" s="26"/>
      <c r="W22" s="26"/>
      <c r="X22" s="26"/>
      <c r="Y22" s="26"/>
      <c r="Z22" s="26"/>
    </row>
    <row r="23">
      <c r="A23" s="77">
        <v>20.0</v>
      </c>
      <c r="B23" s="25" t="s">
        <v>5552</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c r="A24" s="77">
        <v>20.0</v>
      </c>
      <c r="B24" s="25" t="s">
        <v>5553</v>
      </c>
      <c r="C24" s="26"/>
      <c r="D24" s="26"/>
      <c r="E24" s="26"/>
      <c r="F24" s="26"/>
      <c r="G24" s="26"/>
      <c r="H24" s="26"/>
      <c r="I24" s="26"/>
      <c r="J24" s="26"/>
      <c r="K24" s="26"/>
      <c r="L24" s="26"/>
      <c r="M24" s="26"/>
      <c r="N24" s="26"/>
      <c r="O24" s="26"/>
      <c r="P24" s="26"/>
      <c r="Q24" s="26"/>
      <c r="R24" s="26"/>
      <c r="S24" s="26"/>
      <c r="T24" s="26"/>
      <c r="U24" s="26"/>
      <c r="V24" s="26"/>
      <c r="W24" s="26"/>
      <c r="X24" s="26"/>
      <c r="Y24" s="26"/>
      <c r="Z24" s="26"/>
    </row>
    <row r="25">
      <c r="A25" s="77">
        <v>20.0</v>
      </c>
      <c r="B25" s="25" t="s">
        <v>5554</v>
      </c>
      <c r="C25" s="26"/>
      <c r="D25" s="26"/>
      <c r="E25" s="26"/>
      <c r="F25" s="26"/>
      <c r="G25" s="26"/>
      <c r="H25" s="26"/>
      <c r="I25" s="26"/>
      <c r="J25" s="26"/>
      <c r="K25" s="26"/>
      <c r="L25" s="26"/>
      <c r="M25" s="26"/>
      <c r="N25" s="26"/>
      <c r="O25" s="26"/>
      <c r="P25" s="26"/>
      <c r="Q25" s="26"/>
      <c r="R25" s="26"/>
      <c r="S25" s="26"/>
      <c r="T25" s="26"/>
      <c r="U25" s="26"/>
      <c r="V25" s="26"/>
      <c r="W25" s="26"/>
      <c r="X25" s="26"/>
      <c r="Y25" s="26"/>
      <c r="Z25" s="26"/>
    </row>
    <row r="26">
      <c r="A26" s="77">
        <v>20.0</v>
      </c>
      <c r="B26" s="25" t="s">
        <v>5555</v>
      </c>
      <c r="C26" s="26"/>
      <c r="D26" s="26"/>
      <c r="E26" s="26"/>
      <c r="F26" s="26"/>
      <c r="G26" s="26"/>
      <c r="H26" s="26"/>
      <c r="I26" s="26"/>
      <c r="J26" s="26"/>
      <c r="K26" s="26"/>
      <c r="L26" s="26"/>
      <c r="M26" s="26"/>
      <c r="N26" s="26"/>
      <c r="O26" s="26"/>
      <c r="P26" s="26"/>
      <c r="Q26" s="26"/>
      <c r="R26" s="26"/>
      <c r="S26" s="26"/>
      <c r="T26" s="26"/>
      <c r="U26" s="26"/>
      <c r="V26" s="26"/>
      <c r="W26" s="26"/>
      <c r="X26" s="26"/>
      <c r="Y26" s="26"/>
      <c r="Z26" s="26"/>
    </row>
    <row r="27">
      <c r="A27" s="77">
        <v>20.0</v>
      </c>
      <c r="B27" s="27" t="s">
        <v>5556</v>
      </c>
      <c r="C27" s="26"/>
      <c r="D27" s="26"/>
      <c r="E27" s="26"/>
      <c r="F27" s="26"/>
      <c r="G27" s="26"/>
      <c r="H27" s="26"/>
      <c r="I27" s="26"/>
      <c r="J27" s="26"/>
      <c r="K27" s="26"/>
      <c r="L27" s="26"/>
      <c r="M27" s="26"/>
      <c r="N27" s="26"/>
      <c r="O27" s="26"/>
      <c r="P27" s="26"/>
      <c r="Q27" s="26"/>
      <c r="R27" s="26"/>
      <c r="S27" s="26"/>
      <c r="T27" s="26"/>
      <c r="U27" s="26"/>
      <c r="V27" s="26"/>
      <c r="W27" s="26"/>
      <c r="X27" s="26"/>
      <c r="Y27" s="26"/>
      <c r="Z27" s="26"/>
    </row>
    <row r="28">
      <c r="A28" s="77">
        <v>20.0</v>
      </c>
      <c r="B28" s="27" t="s">
        <v>5557</v>
      </c>
      <c r="C28" s="26"/>
      <c r="D28" s="26"/>
      <c r="E28" s="26"/>
      <c r="F28" s="26"/>
      <c r="G28" s="26"/>
      <c r="H28" s="26"/>
      <c r="I28" s="26"/>
      <c r="J28" s="26"/>
      <c r="K28" s="26"/>
      <c r="L28" s="26"/>
      <c r="M28" s="26"/>
      <c r="N28" s="26"/>
      <c r="O28" s="26"/>
      <c r="P28" s="26"/>
      <c r="Q28" s="26"/>
      <c r="R28" s="26"/>
      <c r="S28" s="26"/>
      <c r="T28" s="26"/>
      <c r="U28" s="26"/>
      <c r="V28" s="26"/>
      <c r="W28" s="26"/>
      <c r="X28" s="26"/>
      <c r="Y28" s="26"/>
      <c r="Z28" s="26"/>
    </row>
    <row r="29">
      <c r="A29" s="77">
        <v>20.0</v>
      </c>
      <c r="B29" s="25" t="s">
        <v>5558</v>
      </c>
      <c r="C29" s="26"/>
      <c r="D29" s="26"/>
      <c r="E29" s="26"/>
      <c r="F29" s="26"/>
      <c r="G29" s="26"/>
      <c r="H29" s="26"/>
      <c r="I29" s="26"/>
      <c r="J29" s="26"/>
      <c r="K29" s="26"/>
      <c r="L29" s="26"/>
      <c r="M29" s="26"/>
      <c r="N29" s="26"/>
      <c r="O29" s="26"/>
      <c r="P29" s="26"/>
      <c r="Q29" s="26"/>
      <c r="R29" s="26"/>
      <c r="S29" s="26"/>
      <c r="T29" s="26"/>
      <c r="U29" s="26"/>
      <c r="V29" s="26"/>
      <c r="W29" s="26"/>
      <c r="X29" s="26"/>
      <c r="Y29" s="26"/>
      <c r="Z29" s="26"/>
    </row>
    <row r="30">
      <c r="A30" s="77">
        <v>20.0</v>
      </c>
      <c r="B30" s="27" t="s">
        <v>5559</v>
      </c>
      <c r="C30" s="26"/>
      <c r="D30" s="26"/>
      <c r="E30" s="26"/>
      <c r="F30" s="26"/>
      <c r="G30" s="26"/>
      <c r="H30" s="26"/>
      <c r="I30" s="26"/>
      <c r="J30" s="26"/>
      <c r="K30" s="26"/>
      <c r="L30" s="26"/>
      <c r="M30" s="26"/>
      <c r="N30" s="26"/>
      <c r="O30" s="26"/>
      <c r="P30" s="26"/>
      <c r="Q30" s="26"/>
      <c r="R30" s="26"/>
      <c r="S30" s="26"/>
      <c r="T30" s="26"/>
      <c r="U30" s="26"/>
      <c r="V30" s="26"/>
      <c r="W30" s="26"/>
      <c r="X30" s="26"/>
      <c r="Y30" s="26"/>
      <c r="Z30" s="26"/>
    </row>
    <row r="31">
      <c r="A31" s="77">
        <v>20.0</v>
      </c>
      <c r="B31" s="27" t="s">
        <v>5560</v>
      </c>
      <c r="C31" s="26"/>
      <c r="D31" s="26"/>
      <c r="E31" s="26"/>
      <c r="F31" s="26"/>
      <c r="G31" s="26"/>
      <c r="H31" s="26"/>
      <c r="I31" s="26"/>
      <c r="J31" s="26"/>
      <c r="K31" s="26"/>
      <c r="L31" s="26"/>
      <c r="M31" s="26"/>
      <c r="N31" s="26"/>
      <c r="O31" s="26"/>
      <c r="P31" s="26"/>
      <c r="Q31" s="26"/>
      <c r="R31" s="26"/>
      <c r="S31" s="26"/>
      <c r="T31" s="26"/>
      <c r="U31" s="26"/>
      <c r="V31" s="26"/>
      <c r="W31" s="26"/>
      <c r="X31" s="26"/>
      <c r="Y31" s="26"/>
      <c r="Z31" s="26"/>
    </row>
    <row r="32">
      <c r="A32" s="77">
        <v>20.0</v>
      </c>
      <c r="B32" s="27" t="s">
        <v>5561</v>
      </c>
      <c r="C32" s="26"/>
      <c r="D32" s="26"/>
      <c r="E32" s="26"/>
      <c r="F32" s="26"/>
      <c r="G32" s="26"/>
      <c r="H32" s="26"/>
      <c r="I32" s="26"/>
      <c r="J32" s="26"/>
      <c r="K32" s="26"/>
      <c r="L32" s="26"/>
      <c r="M32" s="26"/>
      <c r="N32" s="26"/>
      <c r="O32" s="26"/>
      <c r="P32" s="26"/>
      <c r="Q32" s="26"/>
      <c r="R32" s="26"/>
      <c r="S32" s="26"/>
      <c r="T32" s="26"/>
      <c r="U32" s="26"/>
      <c r="V32" s="26"/>
      <c r="W32" s="26"/>
      <c r="X32" s="26"/>
      <c r="Y32" s="26"/>
      <c r="Z32" s="26"/>
    </row>
    <row r="33">
      <c r="A33" s="77">
        <v>20.0</v>
      </c>
      <c r="B33" s="25" t="s">
        <v>5562</v>
      </c>
      <c r="C33" s="26"/>
      <c r="D33" s="26"/>
      <c r="E33" s="26"/>
      <c r="F33" s="26"/>
      <c r="G33" s="26"/>
      <c r="H33" s="26"/>
      <c r="I33" s="26"/>
      <c r="J33" s="26"/>
      <c r="K33" s="26"/>
      <c r="L33" s="26"/>
      <c r="M33" s="26"/>
      <c r="N33" s="26"/>
      <c r="O33" s="26"/>
      <c r="P33" s="26"/>
      <c r="Q33" s="26"/>
      <c r="R33" s="26"/>
      <c r="S33" s="26"/>
      <c r="T33" s="26"/>
      <c r="U33" s="26"/>
      <c r="V33" s="26"/>
      <c r="W33" s="26"/>
      <c r="X33" s="26"/>
      <c r="Y33" s="26"/>
      <c r="Z33" s="26"/>
    </row>
    <row r="34">
      <c r="A34" s="77">
        <v>20.0</v>
      </c>
      <c r="B34" s="27" t="s">
        <v>5563</v>
      </c>
      <c r="C34" s="26"/>
      <c r="D34" s="26"/>
      <c r="E34" s="26"/>
      <c r="F34" s="26"/>
      <c r="G34" s="26"/>
      <c r="H34" s="26"/>
      <c r="I34" s="26"/>
      <c r="J34" s="26"/>
      <c r="K34" s="26"/>
      <c r="L34" s="26"/>
      <c r="M34" s="26"/>
      <c r="N34" s="26"/>
      <c r="O34" s="26"/>
      <c r="P34" s="26"/>
      <c r="Q34" s="26"/>
      <c r="R34" s="26"/>
      <c r="S34" s="26"/>
      <c r="T34" s="26"/>
      <c r="U34" s="26"/>
      <c r="V34" s="26"/>
      <c r="W34" s="26"/>
      <c r="X34" s="26"/>
      <c r="Y34" s="26"/>
      <c r="Z34" s="26"/>
    </row>
    <row r="35">
      <c r="A35" s="77">
        <v>20.0</v>
      </c>
      <c r="B35" s="25" t="s">
        <v>5564</v>
      </c>
      <c r="C35" s="26"/>
      <c r="D35" s="26"/>
      <c r="E35" s="26"/>
      <c r="F35" s="26"/>
      <c r="G35" s="26"/>
      <c r="H35" s="26"/>
      <c r="I35" s="26"/>
      <c r="J35" s="26"/>
      <c r="K35" s="26"/>
      <c r="L35" s="26"/>
      <c r="M35" s="26"/>
      <c r="N35" s="26"/>
      <c r="O35" s="26"/>
      <c r="P35" s="26"/>
      <c r="Q35" s="26"/>
      <c r="R35" s="26"/>
      <c r="S35" s="26"/>
      <c r="T35" s="26"/>
      <c r="U35" s="26"/>
      <c r="V35" s="26"/>
      <c r="W35" s="26"/>
      <c r="X35" s="26"/>
      <c r="Y35" s="26"/>
      <c r="Z35" s="26"/>
    </row>
    <row r="36">
      <c r="A36" s="77">
        <v>20.0</v>
      </c>
      <c r="B36" s="25" t="s">
        <v>5565</v>
      </c>
      <c r="C36" s="26"/>
      <c r="D36" s="26"/>
      <c r="E36" s="26"/>
      <c r="F36" s="26"/>
      <c r="G36" s="26"/>
      <c r="H36" s="26"/>
      <c r="I36" s="26"/>
      <c r="J36" s="26"/>
      <c r="K36" s="26"/>
      <c r="L36" s="26"/>
      <c r="M36" s="26"/>
      <c r="N36" s="26"/>
      <c r="O36" s="26"/>
      <c r="P36" s="26"/>
      <c r="Q36" s="26"/>
      <c r="R36" s="26"/>
      <c r="S36" s="26"/>
      <c r="T36" s="26"/>
      <c r="U36" s="26"/>
      <c r="V36" s="26"/>
      <c r="W36" s="26"/>
      <c r="X36" s="26"/>
      <c r="Y36" s="26"/>
      <c r="Z36" s="26"/>
    </row>
    <row r="37">
      <c r="A37" s="77">
        <v>20.0</v>
      </c>
      <c r="B37" s="27" t="s">
        <v>5566</v>
      </c>
      <c r="C37" s="26"/>
      <c r="D37" s="26"/>
      <c r="E37" s="26"/>
      <c r="F37" s="26"/>
      <c r="G37" s="26"/>
      <c r="H37" s="26"/>
      <c r="I37" s="26"/>
      <c r="J37" s="26"/>
      <c r="K37" s="26"/>
      <c r="L37" s="26"/>
      <c r="M37" s="26"/>
      <c r="N37" s="26"/>
      <c r="O37" s="26"/>
      <c r="P37" s="26"/>
      <c r="Q37" s="26"/>
      <c r="R37" s="26"/>
      <c r="S37" s="26"/>
      <c r="T37" s="26"/>
      <c r="U37" s="26"/>
      <c r="V37" s="26"/>
      <c r="W37" s="26"/>
      <c r="X37" s="26"/>
      <c r="Y37" s="26"/>
      <c r="Z37" s="26"/>
    </row>
    <row r="38">
      <c r="A38" s="77">
        <v>20.0</v>
      </c>
      <c r="B38" s="27" t="s">
        <v>5567</v>
      </c>
      <c r="C38" s="26"/>
      <c r="D38" s="26"/>
      <c r="E38" s="26"/>
      <c r="F38" s="26"/>
      <c r="G38" s="26"/>
      <c r="H38" s="26"/>
      <c r="I38" s="26"/>
      <c r="J38" s="26"/>
      <c r="K38" s="26"/>
      <c r="L38" s="26"/>
      <c r="M38" s="26"/>
      <c r="N38" s="26"/>
      <c r="O38" s="26"/>
      <c r="P38" s="26"/>
      <c r="Q38" s="26"/>
      <c r="R38" s="26"/>
      <c r="S38" s="26"/>
      <c r="T38" s="26"/>
      <c r="U38" s="26"/>
      <c r="V38" s="26"/>
      <c r="W38" s="26"/>
      <c r="X38" s="26"/>
      <c r="Y38" s="26"/>
      <c r="Z38" s="26"/>
    </row>
    <row r="39">
      <c r="A39" s="77">
        <v>20.0</v>
      </c>
      <c r="B39" s="27" t="s">
        <v>5568</v>
      </c>
      <c r="C39" s="26"/>
      <c r="D39" s="26"/>
      <c r="E39" s="26"/>
      <c r="F39" s="26"/>
      <c r="G39" s="26"/>
      <c r="H39" s="26"/>
      <c r="I39" s="26"/>
      <c r="J39" s="26"/>
      <c r="K39" s="26"/>
      <c r="L39" s="26"/>
      <c r="M39" s="26"/>
      <c r="N39" s="26"/>
      <c r="O39" s="26"/>
      <c r="P39" s="26"/>
      <c r="Q39" s="26"/>
      <c r="R39" s="26"/>
      <c r="S39" s="26"/>
      <c r="T39" s="26"/>
      <c r="U39" s="26"/>
      <c r="V39" s="26"/>
      <c r="W39" s="26"/>
      <c r="X39" s="26"/>
      <c r="Y39" s="26"/>
      <c r="Z39" s="26"/>
    </row>
    <row r="40">
      <c r="A40" s="78">
        <v>20.0</v>
      </c>
      <c r="B40" s="25" t="s">
        <v>5569</v>
      </c>
      <c r="C40" s="26"/>
      <c r="D40" s="26"/>
      <c r="E40" s="26"/>
      <c r="F40" s="26"/>
      <c r="G40" s="26"/>
      <c r="H40" s="26"/>
      <c r="I40" s="26"/>
      <c r="J40" s="26"/>
      <c r="K40" s="26"/>
      <c r="L40" s="26"/>
      <c r="M40" s="26"/>
      <c r="N40" s="26"/>
      <c r="O40" s="26"/>
      <c r="P40" s="26"/>
      <c r="Q40" s="26"/>
      <c r="R40" s="26"/>
      <c r="S40" s="26"/>
      <c r="T40" s="26"/>
      <c r="U40" s="26"/>
      <c r="V40" s="26"/>
      <c r="W40" s="26"/>
      <c r="X40" s="26"/>
      <c r="Y40" s="26"/>
      <c r="Z40" s="26"/>
    </row>
    <row r="41">
      <c r="A41" s="77">
        <v>20.0</v>
      </c>
      <c r="B41" s="27" t="s">
        <v>5570</v>
      </c>
      <c r="C41" s="26"/>
      <c r="D41" s="26"/>
      <c r="E41" s="26"/>
      <c r="F41" s="26"/>
      <c r="G41" s="26"/>
      <c r="H41" s="26"/>
      <c r="I41" s="26"/>
      <c r="J41" s="26"/>
      <c r="K41" s="26"/>
      <c r="L41" s="26"/>
      <c r="M41" s="26"/>
      <c r="N41" s="26"/>
      <c r="O41" s="26"/>
      <c r="P41" s="26"/>
      <c r="Q41" s="26"/>
      <c r="R41" s="26"/>
      <c r="S41" s="26"/>
      <c r="T41" s="26"/>
      <c r="U41" s="26"/>
      <c r="V41" s="26"/>
      <c r="W41" s="26"/>
      <c r="X41" s="26"/>
      <c r="Y41" s="26"/>
      <c r="Z41" s="26"/>
    </row>
    <row r="42">
      <c r="A42" s="77">
        <v>20.0</v>
      </c>
      <c r="B42" s="27" t="s">
        <v>5571</v>
      </c>
      <c r="C42" s="26"/>
      <c r="D42" s="26"/>
      <c r="E42" s="26"/>
      <c r="F42" s="26"/>
      <c r="G42" s="26"/>
      <c r="H42" s="26"/>
      <c r="I42" s="26"/>
      <c r="J42" s="26"/>
      <c r="K42" s="26"/>
      <c r="L42" s="26"/>
      <c r="M42" s="26"/>
      <c r="N42" s="26"/>
      <c r="O42" s="26"/>
      <c r="P42" s="26"/>
      <c r="Q42" s="26"/>
      <c r="R42" s="26"/>
      <c r="S42" s="26"/>
      <c r="T42" s="26"/>
      <c r="U42" s="26"/>
      <c r="V42" s="26"/>
      <c r="W42" s="26"/>
      <c r="X42" s="26"/>
      <c r="Y42" s="26"/>
      <c r="Z42" s="26"/>
    </row>
    <row r="43">
      <c r="A43" s="77">
        <v>20.0</v>
      </c>
      <c r="B43" s="27" t="s">
        <v>5572</v>
      </c>
      <c r="C43" s="26"/>
      <c r="D43" s="26"/>
      <c r="E43" s="26"/>
      <c r="F43" s="26"/>
      <c r="G43" s="26"/>
      <c r="H43" s="26"/>
      <c r="I43" s="26"/>
      <c r="J43" s="26"/>
      <c r="K43" s="26"/>
      <c r="L43" s="26"/>
      <c r="M43" s="26"/>
      <c r="N43" s="26"/>
      <c r="O43" s="26"/>
      <c r="P43" s="26"/>
      <c r="Q43" s="26"/>
      <c r="R43" s="26"/>
      <c r="S43" s="26"/>
      <c r="T43" s="26"/>
      <c r="U43" s="26"/>
      <c r="V43" s="26"/>
      <c r="W43" s="26"/>
      <c r="X43" s="26"/>
      <c r="Y43" s="26"/>
      <c r="Z43" s="26"/>
    </row>
    <row r="44">
      <c r="A44" s="77">
        <v>20.0</v>
      </c>
      <c r="B44" s="25" t="s">
        <v>5573</v>
      </c>
      <c r="C44" s="26"/>
      <c r="D44" s="26"/>
      <c r="E44" s="26"/>
      <c r="F44" s="26"/>
      <c r="G44" s="26"/>
      <c r="H44" s="26"/>
      <c r="I44" s="26"/>
      <c r="J44" s="26"/>
      <c r="K44" s="26"/>
      <c r="L44" s="26"/>
      <c r="M44" s="26"/>
      <c r="N44" s="26"/>
      <c r="O44" s="26"/>
      <c r="P44" s="26"/>
      <c r="Q44" s="26"/>
      <c r="R44" s="26"/>
      <c r="S44" s="26"/>
      <c r="T44" s="26"/>
      <c r="U44" s="26"/>
      <c r="V44" s="26"/>
      <c r="W44" s="26"/>
      <c r="X44" s="26"/>
      <c r="Y44" s="26"/>
      <c r="Z44" s="26"/>
    </row>
    <row r="45">
      <c r="A45" s="77">
        <v>20.0</v>
      </c>
      <c r="B45" s="27" t="s">
        <v>5574</v>
      </c>
      <c r="C45" s="26"/>
      <c r="D45" s="26"/>
      <c r="E45" s="26"/>
      <c r="F45" s="26"/>
      <c r="G45" s="26"/>
      <c r="H45" s="26"/>
      <c r="I45" s="26"/>
      <c r="J45" s="26"/>
      <c r="K45" s="26"/>
      <c r="L45" s="26"/>
      <c r="M45" s="26"/>
      <c r="N45" s="26"/>
      <c r="O45" s="26"/>
      <c r="P45" s="26"/>
      <c r="Q45" s="26"/>
      <c r="R45" s="26"/>
      <c r="S45" s="26"/>
      <c r="T45" s="26"/>
      <c r="U45" s="26"/>
      <c r="V45" s="26"/>
      <c r="W45" s="26"/>
      <c r="X45" s="26"/>
      <c r="Y45" s="26"/>
      <c r="Z45" s="26"/>
    </row>
    <row r="46">
      <c r="A46" s="77">
        <v>20.0</v>
      </c>
      <c r="B46" s="27" t="s">
        <v>5575</v>
      </c>
      <c r="C46" s="26"/>
      <c r="D46" s="26"/>
      <c r="E46" s="26"/>
      <c r="F46" s="26"/>
      <c r="G46" s="26"/>
      <c r="H46" s="26"/>
      <c r="I46" s="26"/>
      <c r="J46" s="26"/>
      <c r="K46" s="26"/>
      <c r="L46" s="26"/>
      <c r="M46" s="26"/>
      <c r="N46" s="26"/>
      <c r="O46" s="26"/>
      <c r="P46" s="26"/>
      <c r="Q46" s="26"/>
      <c r="R46" s="26"/>
      <c r="S46" s="26"/>
      <c r="T46" s="26"/>
      <c r="U46" s="26"/>
      <c r="V46" s="26"/>
      <c r="W46" s="26"/>
      <c r="X46" s="26"/>
      <c r="Y46" s="26"/>
      <c r="Z46" s="26"/>
    </row>
    <row r="47">
      <c r="A47" s="77">
        <v>20.0</v>
      </c>
      <c r="B47" s="27" t="s">
        <v>5576</v>
      </c>
      <c r="C47" s="26"/>
      <c r="D47" s="26"/>
      <c r="E47" s="26"/>
      <c r="F47" s="26"/>
      <c r="G47" s="26"/>
      <c r="H47" s="26"/>
      <c r="I47" s="26"/>
      <c r="J47" s="26"/>
      <c r="K47" s="26"/>
      <c r="L47" s="26"/>
      <c r="M47" s="26"/>
      <c r="N47" s="26"/>
      <c r="O47" s="26"/>
      <c r="P47" s="26"/>
      <c r="Q47" s="26"/>
      <c r="R47" s="26"/>
      <c r="S47" s="26"/>
      <c r="T47" s="26"/>
      <c r="U47" s="26"/>
      <c r="V47" s="26"/>
      <c r="W47" s="26"/>
      <c r="X47" s="26"/>
      <c r="Y47" s="26"/>
      <c r="Z47" s="26"/>
    </row>
    <row r="48">
      <c r="A48" s="77">
        <v>20.0</v>
      </c>
      <c r="B48" s="27" t="s">
        <v>5577</v>
      </c>
      <c r="C48" s="26"/>
      <c r="D48" s="26"/>
      <c r="E48" s="26"/>
      <c r="F48" s="26"/>
      <c r="G48" s="26"/>
      <c r="H48" s="26"/>
      <c r="I48" s="26"/>
      <c r="J48" s="26"/>
      <c r="K48" s="26"/>
      <c r="L48" s="26"/>
      <c r="M48" s="26"/>
      <c r="N48" s="26"/>
      <c r="O48" s="26"/>
      <c r="P48" s="26"/>
      <c r="Q48" s="26"/>
      <c r="R48" s="26"/>
      <c r="S48" s="26"/>
      <c r="T48" s="26"/>
      <c r="U48" s="26"/>
      <c r="V48" s="26"/>
      <c r="W48" s="26"/>
      <c r="X48" s="26"/>
      <c r="Y48" s="26"/>
      <c r="Z48" s="26"/>
    </row>
    <row r="49">
      <c r="A49" s="79">
        <v>20.0</v>
      </c>
      <c r="B49" s="25" t="s">
        <v>5578</v>
      </c>
      <c r="C49" s="26"/>
      <c r="D49" s="26"/>
      <c r="E49" s="26"/>
      <c r="F49" s="26"/>
      <c r="G49" s="26"/>
      <c r="H49" s="26"/>
      <c r="I49" s="26"/>
      <c r="J49" s="26"/>
      <c r="K49" s="26"/>
      <c r="L49" s="26"/>
      <c r="M49" s="26"/>
      <c r="N49" s="26"/>
      <c r="O49" s="26"/>
      <c r="P49" s="26"/>
      <c r="Q49" s="26"/>
      <c r="R49" s="26"/>
      <c r="S49" s="26"/>
      <c r="T49" s="26"/>
      <c r="U49" s="26"/>
      <c r="V49" s="26"/>
      <c r="W49" s="26"/>
      <c r="X49" s="26"/>
      <c r="Y49" s="26"/>
      <c r="Z49" s="26"/>
    </row>
    <row r="50">
      <c r="A50" s="79">
        <v>20.0</v>
      </c>
      <c r="B50" s="25" t="s">
        <v>5579</v>
      </c>
      <c r="C50" s="26"/>
      <c r="D50" s="26"/>
      <c r="E50" s="26"/>
      <c r="F50" s="26"/>
      <c r="G50" s="26"/>
      <c r="H50" s="26"/>
      <c r="I50" s="26"/>
      <c r="J50" s="26"/>
      <c r="K50" s="26"/>
      <c r="L50" s="26"/>
      <c r="M50" s="26"/>
      <c r="N50" s="26"/>
      <c r="O50" s="26"/>
      <c r="P50" s="26"/>
      <c r="Q50" s="26"/>
      <c r="R50" s="26"/>
      <c r="S50" s="26"/>
      <c r="T50" s="26"/>
      <c r="U50" s="26"/>
      <c r="V50" s="26"/>
      <c r="W50" s="26"/>
      <c r="X50" s="26"/>
      <c r="Y50" s="26"/>
      <c r="Z50" s="26"/>
    </row>
    <row r="51">
      <c r="A51" s="79">
        <v>20.0</v>
      </c>
      <c r="B51" s="25" t="s">
        <v>5580</v>
      </c>
      <c r="C51" s="26"/>
      <c r="D51" s="26"/>
      <c r="E51" s="26"/>
      <c r="F51" s="26"/>
      <c r="G51" s="26"/>
      <c r="H51" s="26"/>
      <c r="I51" s="26"/>
      <c r="J51" s="26"/>
      <c r="K51" s="26"/>
      <c r="L51" s="26"/>
      <c r="M51" s="26"/>
      <c r="N51" s="26"/>
      <c r="O51" s="26"/>
      <c r="P51" s="26"/>
      <c r="Q51" s="26"/>
      <c r="R51" s="26"/>
      <c r="S51" s="26"/>
      <c r="T51" s="26"/>
      <c r="U51" s="26"/>
      <c r="V51" s="26"/>
      <c r="W51" s="26"/>
      <c r="X51" s="26"/>
      <c r="Y51" s="26"/>
      <c r="Z51" s="26"/>
    </row>
    <row r="52">
      <c r="A52" s="77">
        <v>21.0</v>
      </c>
      <c r="B52" s="25" t="s">
        <v>5581</v>
      </c>
      <c r="C52" s="26"/>
      <c r="D52" s="26"/>
      <c r="E52" s="26"/>
      <c r="F52" s="26"/>
      <c r="G52" s="26"/>
      <c r="H52" s="26"/>
      <c r="I52" s="26"/>
      <c r="J52" s="26"/>
      <c r="K52" s="26"/>
      <c r="L52" s="26"/>
      <c r="M52" s="26"/>
      <c r="N52" s="26"/>
      <c r="O52" s="26"/>
      <c r="P52" s="26"/>
      <c r="Q52" s="26"/>
      <c r="R52" s="26"/>
      <c r="S52" s="26"/>
      <c r="T52" s="26"/>
      <c r="U52" s="26"/>
      <c r="V52" s="26"/>
      <c r="W52" s="26"/>
      <c r="X52" s="26"/>
      <c r="Y52" s="26"/>
      <c r="Z52" s="26"/>
    </row>
    <row r="53">
      <c r="A53" s="77">
        <v>21.0</v>
      </c>
      <c r="B53" s="25" t="s">
        <v>5582</v>
      </c>
      <c r="C53" s="26"/>
      <c r="D53" s="27"/>
      <c r="E53" s="26"/>
      <c r="F53" s="77"/>
      <c r="G53" s="26"/>
      <c r="H53" s="26"/>
      <c r="I53" s="26"/>
      <c r="J53" s="26"/>
      <c r="K53" s="26"/>
      <c r="L53" s="26"/>
      <c r="M53" s="26"/>
      <c r="N53" s="26"/>
      <c r="O53" s="26"/>
      <c r="P53" s="26"/>
      <c r="Q53" s="26"/>
      <c r="R53" s="26"/>
      <c r="S53" s="26"/>
      <c r="T53" s="26"/>
      <c r="U53" s="26"/>
      <c r="V53" s="26"/>
      <c r="W53" s="26"/>
      <c r="X53" s="26"/>
      <c r="Y53" s="26"/>
      <c r="Z53" s="26"/>
    </row>
    <row r="54">
      <c r="A54" s="77">
        <v>21.0</v>
      </c>
      <c r="B54" s="25" t="s">
        <v>5583</v>
      </c>
      <c r="C54" s="26"/>
      <c r="D54" s="26"/>
      <c r="E54" s="26"/>
      <c r="F54" s="77"/>
      <c r="G54" s="26"/>
      <c r="H54" s="26"/>
      <c r="I54" s="26"/>
      <c r="J54" s="26"/>
      <c r="K54" s="26"/>
      <c r="L54" s="26"/>
      <c r="M54" s="26"/>
      <c r="N54" s="26"/>
      <c r="O54" s="26"/>
      <c r="P54" s="26"/>
      <c r="Q54" s="26"/>
      <c r="R54" s="26"/>
      <c r="S54" s="26"/>
      <c r="T54" s="26"/>
      <c r="U54" s="26"/>
      <c r="V54" s="26"/>
      <c r="W54" s="26"/>
      <c r="X54" s="26"/>
      <c r="Y54" s="26"/>
      <c r="Z54" s="26"/>
    </row>
    <row r="55">
      <c r="A55" s="77">
        <v>21.0</v>
      </c>
      <c r="B55" s="25" t="s">
        <v>5584</v>
      </c>
      <c r="C55" s="26"/>
      <c r="D55" s="26"/>
      <c r="E55" s="26"/>
      <c r="F55" s="77"/>
      <c r="G55" s="26"/>
      <c r="H55" s="26"/>
      <c r="I55" s="26"/>
      <c r="J55" s="26"/>
      <c r="K55" s="26"/>
      <c r="L55" s="26"/>
      <c r="M55" s="26"/>
      <c r="N55" s="26"/>
      <c r="O55" s="26"/>
      <c r="P55" s="26"/>
      <c r="Q55" s="26"/>
      <c r="R55" s="26"/>
      <c r="S55" s="26"/>
      <c r="T55" s="26"/>
      <c r="U55" s="26"/>
      <c r="V55" s="26"/>
      <c r="W55" s="26"/>
      <c r="X55" s="26"/>
      <c r="Y55" s="26"/>
      <c r="Z55" s="26"/>
    </row>
    <row r="56">
      <c r="A56" s="77">
        <v>21.0</v>
      </c>
      <c r="B56" s="27" t="s">
        <v>5585</v>
      </c>
      <c r="C56" s="26"/>
      <c r="D56" s="26"/>
      <c r="E56" s="26"/>
      <c r="F56" s="26"/>
      <c r="G56" s="26"/>
      <c r="H56" s="26"/>
      <c r="I56" s="26"/>
      <c r="J56" s="26"/>
      <c r="K56" s="26"/>
      <c r="L56" s="26"/>
      <c r="M56" s="26"/>
      <c r="N56" s="26"/>
      <c r="O56" s="26"/>
      <c r="P56" s="26"/>
      <c r="Q56" s="26"/>
      <c r="R56" s="26"/>
      <c r="S56" s="26"/>
      <c r="T56" s="26"/>
      <c r="U56" s="26"/>
      <c r="V56" s="26"/>
      <c r="W56" s="26"/>
      <c r="X56" s="26"/>
      <c r="Y56" s="26"/>
      <c r="Z56" s="26"/>
    </row>
    <row r="57">
      <c r="A57" s="77">
        <v>21.0</v>
      </c>
      <c r="B57" s="25" t="s">
        <v>5586</v>
      </c>
      <c r="C57" s="26"/>
      <c r="D57" s="26"/>
      <c r="E57" s="26"/>
      <c r="F57" s="26"/>
      <c r="G57" s="26"/>
      <c r="H57" s="26"/>
      <c r="I57" s="26"/>
      <c r="J57" s="26"/>
      <c r="K57" s="26"/>
      <c r="L57" s="26"/>
      <c r="M57" s="26"/>
      <c r="N57" s="26"/>
      <c r="O57" s="26"/>
      <c r="P57" s="26"/>
      <c r="Q57" s="26"/>
      <c r="R57" s="26"/>
      <c r="S57" s="26"/>
      <c r="T57" s="26"/>
      <c r="U57" s="26"/>
      <c r="V57" s="26"/>
      <c r="W57" s="26"/>
      <c r="X57" s="26"/>
      <c r="Y57" s="26"/>
      <c r="Z57" s="26"/>
    </row>
    <row r="58">
      <c r="A58" s="77">
        <v>21.0</v>
      </c>
      <c r="B58" s="25" t="s">
        <v>5587</v>
      </c>
      <c r="C58" s="26"/>
      <c r="D58" s="26"/>
      <c r="E58" s="26"/>
      <c r="F58" s="26"/>
      <c r="G58" s="26"/>
      <c r="H58" s="26"/>
      <c r="I58" s="26"/>
      <c r="J58" s="26"/>
      <c r="K58" s="26"/>
      <c r="L58" s="26"/>
      <c r="M58" s="26"/>
      <c r="N58" s="26"/>
      <c r="O58" s="26"/>
      <c r="P58" s="26"/>
      <c r="Q58" s="26"/>
      <c r="R58" s="26"/>
      <c r="S58" s="26"/>
      <c r="T58" s="26"/>
      <c r="U58" s="26"/>
      <c r="V58" s="26"/>
      <c r="W58" s="26"/>
      <c r="X58" s="26"/>
      <c r="Y58" s="26"/>
      <c r="Z58" s="26"/>
    </row>
    <row r="59">
      <c r="A59" s="77">
        <v>21.0</v>
      </c>
      <c r="B59" s="25" t="s">
        <v>5588</v>
      </c>
      <c r="C59" s="26"/>
      <c r="D59" s="26"/>
      <c r="E59" s="26"/>
      <c r="F59" s="26"/>
      <c r="G59" s="26"/>
      <c r="H59" s="26"/>
      <c r="I59" s="26"/>
      <c r="J59" s="26"/>
      <c r="K59" s="26"/>
      <c r="L59" s="26"/>
      <c r="M59" s="26"/>
      <c r="N59" s="26"/>
      <c r="O59" s="26"/>
      <c r="P59" s="26"/>
      <c r="Q59" s="26"/>
      <c r="R59" s="26"/>
      <c r="S59" s="26"/>
      <c r="T59" s="26"/>
      <c r="U59" s="26"/>
      <c r="V59" s="26"/>
      <c r="W59" s="26"/>
      <c r="X59" s="26"/>
      <c r="Y59" s="26"/>
      <c r="Z59" s="26"/>
    </row>
    <row r="60">
      <c r="A60" s="77">
        <v>21.0</v>
      </c>
      <c r="B60" s="27" t="s">
        <v>5589</v>
      </c>
      <c r="C60" s="26"/>
      <c r="D60" s="26"/>
      <c r="E60" s="26"/>
      <c r="F60" s="26"/>
      <c r="G60" s="26"/>
      <c r="H60" s="26"/>
      <c r="I60" s="26"/>
      <c r="J60" s="26"/>
      <c r="K60" s="26"/>
      <c r="L60" s="26"/>
      <c r="M60" s="26"/>
      <c r="N60" s="26"/>
      <c r="O60" s="26"/>
      <c r="P60" s="26"/>
      <c r="Q60" s="26"/>
      <c r="R60" s="26"/>
      <c r="S60" s="26"/>
      <c r="T60" s="26"/>
      <c r="U60" s="26"/>
      <c r="V60" s="26"/>
      <c r="W60" s="26"/>
      <c r="X60" s="26"/>
      <c r="Y60" s="26"/>
      <c r="Z60" s="26"/>
    </row>
    <row r="61">
      <c r="A61" s="77">
        <v>22.0</v>
      </c>
      <c r="B61" s="25" t="s">
        <v>5590</v>
      </c>
      <c r="C61" s="26"/>
      <c r="D61" s="26"/>
      <c r="E61" s="26"/>
      <c r="F61" s="26"/>
      <c r="G61" s="26"/>
      <c r="H61" s="26"/>
      <c r="I61" s="26"/>
      <c r="J61" s="26"/>
      <c r="K61" s="26"/>
      <c r="L61" s="26"/>
      <c r="M61" s="26"/>
      <c r="N61" s="26"/>
      <c r="O61" s="26"/>
      <c r="P61" s="26"/>
      <c r="Q61" s="26"/>
      <c r="R61" s="26"/>
      <c r="S61" s="26"/>
      <c r="T61" s="26"/>
      <c r="U61" s="26"/>
      <c r="V61" s="26"/>
      <c r="W61" s="26"/>
      <c r="X61" s="26"/>
      <c r="Y61" s="26"/>
      <c r="Z61" s="26"/>
    </row>
    <row r="62">
      <c r="A62" s="77">
        <v>22.0</v>
      </c>
      <c r="B62" s="25" t="s">
        <v>5591</v>
      </c>
      <c r="C62" s="26"/>
      <c r="D62" s="26"/>
      <c r="E62" s="26"/>
      <c r="F62" s="77"/>
      <c r="G62" s="26"/>
      <c r="H62" s="26"/>
      <c r="I62" s="26"/>
      <c r="J62" s="26"/>
      <c r="K62" s="26"/>
      <c r="L62" s="26"/>
      <c r="M62" s="26"/>
      <c r="N62" s="26"/>
      <c r="O62" s="26"/>
      <c r="P62" s="26"/>
      <c r="Q62" s="26"/>
      <c r="R62" s="26"/>
      <c r="S62" s="26"/>
      <c r="T62" s="26"/>
      <c r="U62" s="26"/>
      <c r="V62" s="26"/>
      <c r="W62" s="26"/>
      <c r="X62" s="26"/>
      <c r="Y62" s="26"/>
      <c r="Z62" s="26"/>
    </row>
    <row r="63">
      <c r="A63" s="77">
        <v>22.0</v>
      </c>
      <c r="B63" s="25" t="s">
        <v>5592</v>
      </c>
      <c r="C63" s="26"/>
      <c r="D63" s="26"/>
      <c r="E63" s="26"/>
      <c r="F63" s="77"/>
      <c r="G63" s="26"/>
      <c r="H63" s="26"/>
      <c r="I63" s="26"/>
      <c r="J63" s="26"/>
      <c r="K63" s="26"/>
      <c r="L63" s="26"/>
      <c r="M63" s="26"/>
      <c r="N63" s="26"/>
      <c r="O63" s="26"/>
      <c r="P63" s="26"/>
      <c r="Q63" s="26"/>
      <c r="R63" s="26"/>
      <c r="S63" s="26"/>
      <c r="T63" s="26"/>
      <c r="U63" s="26"/>
      <c r="V63" s="26"/>
      <c r="W63" s="26"/>
      <c r="X63" s="26"/>
      <c r="Y63" s="26"/>
      <c r="Z63" s="26"/>
    </row>
    <row r="64">
      <c r="A64" s="77">
        <v>22.0</v>
      </c>
      <c r="B64" s="25" t="s">
        <v>5593</v>
      </c>
      <c r="C64" s="26"/>
      <c r="D64" s="26"/>
      <c r="E64" s="26"/>
      <c r="F64" s="26"/>
      <c r="G64" s="26"/>
      <c r="H64" s="26"/>
      <c r="I64" s="26"/>
      <c r="J64" s="26"/>
      <c r="K64" s="26"/>
      <c r="L64" s="26"/>
      <c r="M64" s="26"/>
      <c r="N64" s="26"/>
      <c r="O64" s="26"/>
      <c r="P64" s="26"/>
      <c r="Q64" s="26"/>
      <c r="R64" s="26"/>
      <c r="S64" s="26"/>
      <c r="T64" s="26"/>
      <c r="U64" s="26"/>
      <c r="V64" s="26"/>
      <c r="W64" s="26"/>
      <c r="X64" s="26"/>
      <c r="Y64" s="26"/>
      <c r="Z64" s="26"/>
    </row>
    <row r="65">
      <c r="A65" s="77">
        <v>22.0</v>
      </c>
      <c r="B65" s="25" t="s">
        <v>5594</v>
      </c>
      <c r="C65" s="26"/>
      <c r="D65" s="26"/>
      <c r="E65" s="26"/>
      <c r="F65" s="26"/>
      <c r="G65" s="26"/>
      <c r="H65" s="26"/>
      <c r="I65" s="26"/>
      <c r="J65" s="26"/>
      <c r="K65" s="26"/>
      <c r="L65" s="26"/>
      <c r="M65" s="26"/>
      <c r="N65" s="26"/>
      <c r="O65" s="26"/>
      <c r="P65" s="26"/>
      <c r="Q65" s="26"/>
      <c r="R65" s="26"/>
      <c r="S65" s="26"/>
      <c r="T65" s="26"/>
      <c r="U65" s="26"/>
      <c r="V65" s="26"/>
      <c r="W65" s="26"/>
      <c r="X65" s="26"/>
      <c r="Y65" s="26"/>
      <c r="Z65" s="26"/>
    </row>
    <row r="66">
      <c r="A66" s="77">
        <v>22.0</v>
      </c>
      <c r="B66" s="25" t="s">
        <v>5595</v>
      </c>
      <c r="C66" s="26"/>
      <c r="D66" s="26"/>
      <c r="E66" s="26"/>
      <c r="F66" s="26"/>
      <c r="G66" s="26"/>
      <c r="H66" s="26"/>
      <c r="I66" s="26"/>
      <c r="J66" s="26"/>
      <c r="K66" s="26"/>
      <c r="L66" s="26"/>
      <c r="M66" s="26"/>
      <c r="N66" s="26"/>
      <c r="O66" s="26"/>
      <c r="P66" s="26"/>
      <c r="Q66" s="26"/>
      <c r="R66" s="26"/>
      <c r="S66" s="26"/>
      <c r="T66" s="26"/>
      <c r="U66" s="26"/>
      <c r="V66" s="26"/>
      <c r="W66" s="26"/>
      <c r="X66" s="26"/>
      <c r="Y66" s="26"/>
      <c r="Z66" s="26"/>
    </row>
    <row r="67">
      <c r="A67" s="77">
        <v>22.0</v>
      </c>
      <c r="B67" s="25" t="s">
        <v>5596</v>
      </c>
      <c r="C67" s="26"/>
      <c r="D67" s="26"/>
      <c r="E67" s="26"/>
      <c r="F67" s="26"/>
      <c r="G67" s="26"/>
      <c r="H67" s="26"/>
      <c r="I67" s="26"/>
      <c r="J67" s="26"/>
      <c r="K67" s="26"/>
      <c r="L67" s="26"/>
      <c r="M67" s="26"/>
      <c r="N67" s="26"/>
      <c r="O67" s="26"/>
      <c r="P67" s="26"/>
      <c r="Q67" s="26"/>
      <c r="R67" s="26"/>
      <c r="S67" s="26"/>
      <c r="T67" s="26"/>
      <c r="U67" s="26"/>
      <c r="V67" s="26"/>
      <c r="W67" s="26"/>
      <c r="X67" s="26"/>
      <c r="Y67" s="26"/>
      <c r="Z67" s="26"/>
    </row>
    <row r="68">
      <c r="A68" s="77">
        <v>22.0</v>
      </c>
      <c r="B68" s="25" t="s">
        <v>5597</v>
      </c>
      <c r="C68" s="26"/>
      <c r="D68" s="26"/>
      <c r="E68" s="26"/>
      <c r="F68" s="26"/>
      <c r="G68" s="26"/>
      <c r="H68" s="26"/>
      <c r="I68" s="26"/>
      <c r="J68" s="26"/>
      <c r="K68" s="26"/>
      <c r="L68" s="26"/>
      <c r="M68" s="26"/>
      <c r="N68" s="26"/>
      <c r="O68" s="26"/>
      <c r="P68" s="26"/>
      <c r="Q68" s="26"/>
      <c r="R68" s="26"/>
      <c r="S68" s="26"/>
      <c r="T68" s="26"/>
      <c r="U68" s="26"/>
      <c r="V68" s="26"/>
      <c r="W68" s="26"/>
      <c r="X68" s="26"/>
      <c r="Y68" s="26"/>
      <c r="Z68" s="26"/>
    </row>
    <row r="69">
      <c r="A69" s="77">
        <v>22.0</v>
      </c>
      <c r="B69" s="25" t="s">
        <v>5598</v>
      </c>
      <c r="C69" s="26"/>
      <c r="D69" s="26"/>
      <c r="E69" s="26"/>
      <c r="F69" s="26"/>
      <c r="G69" s="26"/>
      <c r="H69" s="26"/>
      <c r="I69" s="26"/>
      <c r="J69" s="26"/>
      <c r="K69" s="26"/>
      <c r="L69" s="26"/>
      <c r="M69" s="26"/>
      <c r="N69" s="26"/>
      <c r="O69" s="26"/>
      <c r="P69" s="26"/>
      <c r="Q69" s="26"/>
      <c r="R69" s="26"/>
      <c r="S69" s="26"/>
      <c r="T69" s="26"/>
      <c r="U69" s="26"/>
      <c r="V69" s="26"/>
      <c r="W69" s="26"/>
      <c r="X69" s="26"/>
      <c r="Y69" s="26"/>
      <c r="Z69" s="26"/>
    </row>
    <row r="70">
      <c r="A70" s="77">
        <v>22.0</v>
      </c>
      <c r="B70" s="25" t="s">
        <v>5599</v>
      </c>
      <c r="C70" s="26"/>
      <c r="D70" s="26"/>
      <c r="E70" s="26"/>
      <c r="F70" s="26"/>
      <c r="G70" s="26"/>
      <c r="H70" s="26"/>
      <c r="I70" s="26"/>
      <c r="J70" s="26"/>
      <c r="K70" s="26"/>
      <c r="L70" s="26"/>
      <c r="M70" s="26"/>
      <c r="N70" s="26"/>
      <c r="O70" s="26"/>
      <c r="P70" s="26"/>
      <c r="Q70" s="26"/>
      <c r="R70" s="26"/>
      <c r="S70" s="26"/>
      <c r="T70" s="26"/>
      <c r="U70" s="26"/>
      <c r="V70" s="26"/>
      <c r="W70" s="26"/>
      <c r="X70" s="26"/>
      <c r="Y70" s="26"/>
      <c r="Z70" s="26"/>
    </row>
    <row r="71">
      <c r="A71" s="77">
        <v>22.0</v>
      </c>
      <c r="B71" s="25" t="s">
        <v>5600</v>
      </c>
      <c r="C71" s="26"/>
      <c r="D71" s="26"/>
      <c r="E71" s="26"/>
      <c r="F71" s="26"/>
      <c r="G71" s="26"/>
      <c r="H71" s="26"/>
      <c r="I71" s="26"/>
      <c r="J71" s="26"/>
      <c r="K71" s="26"/>
      <c r="L71" s="26"/>
      <c r="M71" s="26"/>
      <c r="N71" s="26"/>
      <c r="O71" s="26"/>
      <c r="P71" s="26"/>
      <c r="Q71" s="26"/>
      <c r="R71" s="26"/>
      <c r="S71" s="26"/>
      <c r="T71" s="26"/>
      <c r="U71" s="26"/>
      <c r="V71" s="26"/>
      <c r="W71" s="26"/>
      <c r="X71" s="26"/>
      <c r="Y71" s="26"/>
      <c r="Z71" s="26"/>
    </row>
    <row r="72">
      <c r="A72" s="77">
        <v>22.0</v>
      </c>
      <c r="B72" s="25" t="s">
        <v>5601</v>
      </c>
      <c r="C72" s="26"/>
      <c r="D72" s="26"/>
      <c r="E72" s="26"/>
      <c r="F72" s="26"/>
      <c r="G72" s="26"/>
      <c r="H72" s="26"/>
      <c r="I72" s="26"/>
      <c r="J72" s="26"/>
      <c r="K72" s="26"/>
      <c r="L72" s="26"/>
      <c r="M72" s="26"/>
      <c r="N72" s="26"/>
      <c r="O72" s="26"/>
      <c r="P72" s="26"/>
      <c r="Q72" s="26"/>
      <c r="R72" s="26"/>
      <c r="S72" s="26"/>
      <c r="T72" s="26"/>
      <c r="U72" s="26"/>
      <c r="V72" s="26"/>
      <c r="W72" s="26"/>
      <c r="X72" s="26"/>
      <c r="Y72" s="26"/>
      <c r="Z72" s="26"/>
    </row>
    <row r="73">
      <c r="A73" s="77">
        <v>22.0</v>
      </c>
      <c r="B73" s="25" t="s">
        <v>5602</v>
      </c>
      <c r="C73" s="26"/>
      <c r="D73" s="26"/>
      <c r="E73" s="26"/>
      <c r="F73" s="26"/>
      <c r="G73" s="26"/>
      <c r="H73" s="26"/>
      <c r="I73" s="26"/>
      <c r="J73" s="26"/>
      <c r="K73" s="26"/>
      <c r="L73" s="26"/>
      <c r="M73" s="26"/>
      <c r="N73" s="26"/>
      <c r="O73" s="26"/>
      <c r="P73" s="26"/>
      <c r="Q73" s="26"/>
      <c r="R73" s="26"/>
      <c r="S73" s="26"/>
      <c r="T73" s="26"/>
      <c r="U73" s="26"/>
      <c r="V73" s="26"/>
      <c r="W73" s="26"/>
      <c r="X73" s="26"/>
      <c r="Y73" s="26"/>
      <c r="Z73" s="26"/>
    </row>
    <row r="74">
      <c r="A74" s="77">
        <v>22.0</v>
      </c>
      <c r="B74" s="27" t="s">
        <v>5603</v>
      </c>
      <c r="C74" s="26"/>
      <c r="D74" s="26"/>
      <c r="E74" s="26"/>
      <c r="F74" s="26"/>
      <c r="G74" s="26"/>
      <c r="H74" s="26"/>
      <c r="I74" s="26"/>
      <c r="J74" s="26"/>
      <c r="K74" s="26"/>
      <c r="L74" s="26"/>
      <c r="M74" s="26"/>
      <c r="N74" s="26"/>
      <c r="O74" s="26"/>
      <c r="P74" s="26"/>
      <c r="Q74" s="26"/>
      <c r="R74" s="26"/>
      <c r="S74" s="26"/>
      <c r="T74" s="26"/>
      <c r="U74" s="26"/>
      <c r="V74" s="26"/>
      <c r="W74" s="26"/>
      <c r="X74" s="26"/>
      <c r="Y74" s="26"/>
      <c r="Z74" s="26"/>
    </row>
    <row r="75">
      <c r="A75" s="77">
        <v>22.0</v>
      </c>
      <c r="B75" s="25" t="s">
        <v>5604</v>
      </c>
      <c r="C75" s="26"/>
      <c r="D75" s="26"/>
      <c r="E75" s="26"/>
      <c r="F75" s="26"/>
      <c r="G75" s="26"/>
      <c r="H75" s="26"/>
      <c r="I75" s="26"/>
      <c r="J75" s="26"/>
      <c r="K75" s="26"/>
      <c r="L75" s="26"/>
      <c r="M75" s="26"/>
      <c r="N75" s="26"/>
      <c r="O75" s="26"/>
      <c r="P75" s="26"/>
      <c r="Q75" s="26"/>
      <c r="R75" s="26"/>
      <c r="S75" s="26"/>
      <c r="T75" s="26"/>
      <c r="U75" s="26"/>
      <c r="V75" s="26"/>
      <c r="W75" s="26"/>
      <c r="X75" s="26"/>
      <c r="Y75" s="26"/>
      <c r="Z75" s="26"/>
    </row>
    <row r="76">
      <c r="A76" s="77">
        <v>22.0</v>
      </c>
      <c r="B76" s="27" t="s">
        <v>5605</v>
      </c>
      <c r="C76" s="26"/>
      <c r="D76" s="26"/>
      <c r="E76" s="26"/>
      <c r="F76" s="26"/>
      <c r="G76" s="26"/>
      <c r="H76" s="26"/>
      <c r="I76" s="26"/>
      <c r="J76" s="26"/>
      <c r="K76" s="26"/>
      <c r="L76" s="26"/>
      <c r="M76" s="26"/>
      <c r="N76" s="26"/>
      <c r="O76" s="26"/>
      <c r="P76" s="26"/>
      <c r="Q76" s="26"/>
      <c r="R76" s="26"/>
      <c r="S76" s="26"/>
      <c r="T76" s="26"/>
      <c r="U76" s="26"/>
      <c r="V76" s="26"/>
      <c r="W76" s="26"/>
      <c r="X76" s="26"/>
      <c r="Y76" s="26"/>
      <c r="Z76" s="26"/>
    </row>
    <row r="77">
      <c r="A77" s="77">
        <v>22.0</v>
      </c>
      <c r="B77" s="25" t="s">
        <v>5606</v>
      </c>
      <c r="C77" s="26"/>
      <c r="D77" s="26"/>
      <c r="E77" s="26"/>
      <c r="F77" s="26"/>
      <c r="G77" s="26"/>
      <c r="H77" s="26"/>
      <c r="I77" s="26"/>
      <c r="J77" s="26"/>
      <c r="K77" s="26"/>
      <c r="L77" s="26"/>
      <c r="M77" s="26"/>
      <c r="N77" s="26"/>
      <c r="O77" s="26"/>
      <c r="P77" s="26"/>
      <c r="Q77" s="26"/>
      <c r="R77" s="26"/>
      <c r="S77" s="26"/>
      <c r="T77" s="26"/>
      <c r="U77" s="26"/>
      <c r="V77" s="26"/>
      <c r="W77" s="26"/>
      <c r="X77" s="26"/>
      <c r="Y77" s="26"/>
      <c r="Z77" s="26"/>
    </row>
    <row r="78">
      <c r="A78" s="77">
        <v>22.0</v>
      </c>
      <c r="B78" s="25" t="s">
        <v>5607</v>
      </c>
      <c r="C78" s="26"/>
      <c r="D78" s="26"/>
      <c r="E78" s="26"/>
      <c r="F78" s="26"/>
      <c r="G78" s="26"/>
      <c r="H78" s="26"/>
      <c r="I78" s="26"/>
      <c r="J78" s="26"/>
      <c r="K78" s="26"/>
      <c r="L78" s="26"/>
      <c r="M78" s="26"/>
      <c r="N78" s="26"/>
      <c r="O78" s="26"/>
      <c r="P78" s="26"/>
      <c r="Q78" s="26"/>
      <c r="R78" s="26"/>
      <c r="S78" s="26"/>
      <c r="T78" s="26"/>
      <c r="U78" s="26"/>
      <c r="V78" s="26"/>
      <c r="W78" s="26"/>
      <c r="X78" s="26"/>
      <c r="Y78" s="26"/>
      <c r="Z78" s="26"/>
    </row>
    <row r="79">
      <c r="A79" s="77">
        <v>22.0</v>
      </c>
      <c r="B79" s="25" t="s">
        <v>5608</v>
      </c>
      <c r="C79" s="26"/>
      <c r="D79" s="26"/>
      <c r="E79" s="26"/>
      <c r="F79" s="26"/>
      <c r="G79" s="26"/>
      <c r="H79" s="26"/>
      <c r="I79" s="26"/>
      <c r="J79" s="26"/>
      <c r="K79" s="26"/>
      <c r="L79" s="26"/>
      <c r="M79" s="26"/>
      <c r="N79" s="26"/>
      <c r="O79" s="26"/>
      <c r="P79" s="26"/>
      <c r="Q79" s="26"/>
      <c r="R79" s="26"/>
      <c r="S79" s="26"/>
      <c r="T79" s="26"/>
      <c r="U79" s="26"/>
      <c r="V79" s="26"/>
      <c r="W79" s="26"/>
      <c r="X79" s="26"/>
      <c r="Y79" s="26"/>
      <c r="Z79" s="26"/>
    </row>
    <row r="80">
      <c r="A80" s="77">
        <v>22.0</v>
      </c>
      <c r="B80" s="25" t="s">
        <v>5609</v>
      </c>
      <c r="C80" s="26"/>
      <c r="D80" s="26"/>
      <c r="E80" s="26"/>
      <c r="F80" s="26"/>
      <c r="G80" s="26"/>
      <c r="H80" s="26"/>
      <c r="I80" s="26"/>
      <c r="J80" s="26"/>
      <c r="K80" s="26"/>
      <c r="L80" s="26"/>
      <c r="M80" s="26"/>
      <c r="N80" s="26"/>
      <c r="O80" s="26"/>
      <c r="P80" s="26"/>
      <c r="Q80" s="26"/>
      <c r="R80" s="26"/>
      <c r="S80" s="26"/>
      <c r="T80" s="26"/>
      <c r="U80" s="26"/>
      <c r="V80" s="26"/>
      <c r="W80" s="26"/>
      <c r="X80" s="26"/>
      <c r="Y80" s="26"/>
      <c r="Z80" s="26"/>
    </row>
    <row r="81">
      <c r="A81" s="77">
        <v>22.0</v>
      </c>
      <c r="B81" s="25" t="s">
        <v>5610</v>
      </c>
      <c r="C81" s="26"/>
      <c r="D81" s="26"/>
      <c r="E81" s="26"/>
      <c r="F81" s="26"/>
      <c r="G81" s="26"/>
      <c r="H81" s="26"/>
      <c r="I81" s="26"/>
      <c r="J81" s="26"/>
      <c r="K81" s="26"/>
      <c r="L81" s="26"/>
      <c r="M81" s="26"/>
      <c r="N81" s="26"/>
      <c r="O81" s="26"/>
      <c r="P81" s="26"/>
      <c r="Q81" s="26"/>
      <c r="R81" s="26"/>
      <c r="S81" s="26"/>
      <c r="T81" s="26"/>
      <c r="U81" s="26"/>
      <c r="V81" s="26"/>
      <c r="W81" s="26"/>
      <c r="X81" s="26"/>
      <c r="Y81" s="26"/>
      <c r="Z81" s="26"/>
    </row>
    <row r="82">
      <c r="A82" s="77">
        <v>22.0</v>
      </c>
      <c r="B82" s="27" t="s">
        <v>5611</v>
      </c>
      <c r="C82" s="26"/>
      <c r="D82" s="26"/>
      <c r="E82" s="26"/>
      <c r="F82" s="26"/>
      <c r="G82" s="26"/>
      <c r="H82" s="26"/>
      <c r="I82" s="26"/>
      <c r="J82" s="26"/>
      <c r="K82" s="26"/>
      <c r="L82" s="26"/>
      <c r="M82" s="26"/>
      <c r="N82" s="26"/>
      <c r="O82" s="26"/>
      <c r="P82" s="26"/>
      <c r="Q82" s="26"/>
      <c r="R82" s="26"/>
      <c r="S82" s="26"/>
      <c r="T82" s="26"/>
      <c r="U82" s="26"/>
      <c r="V82" s="26"/>
      <c r="W82" s="26"/>
      <c r="X82" s="26"/>
      <c r="Y82" s="26"/>
      <c r="Z82" s="26"/>
    </row>
    <row r="83">
      <c r="A83" s="79">
        <v>23.0</v>
      </c>
      <c r="B83" s="25" t="s">
        <v>5612</v>
      </c>
      <c r="C83" s="26"/>
      <c r="D83" s="26"/>
      <c r="E83" s="26"/>
      <c r="F83" s="26"/>
      <c r="G83" s="26"/>
      <c r="H83" s="26"/>
      <c r="I83" s="26"/>
      <c r="J83" s="26"/>
      <c r="K83" s="26"/>
      <c r="L83" s="26"/>
      <c r="M83" s="26"/>
      <c r="N83" s="26"/>
      <c r="O83" s="26"/>
      <c r="P83" s="26"/>
      <c r="Q83" s="26"/>
      <c r="R83" s="26"/>
      <c r="S83" s="26"/>
      <c r="T83" s="26"/>
      <c r="U83" s="26"/>
      <c r="V83" s="26"/>
      <c r="W83" s="26"/>
      <c r="X83" s="26"/>
      <c r="Y83" s="26"/>
      <c r="Z83" s="26"/>
    </row>
    <row r="84">
      <c r="A84" s="79">
        <v>23.0</v>
      </c>
      <c r="B84" s="25" t="s">
        <v>5613</v>
      </c>
      <c r="C84" s="26"/>
      <c r="D84" s="26"/>
      <c r="E84" s="26"/>
      <c r="F84" s="26"/>
      <c r="G84" s="26"/>
      <c r="H84" s="26"/>
      <c r="I84" s="26"/>
      <c r="J84" s="26"/>
      <c r="K84" s="26"/>
      <c r="L84" s="26"/>
      <c r="M84" s="26"/>
      <c r="N84" s="26"/>
      <c r="O84" s="26"/>
      <c r="P84" s="26"/>
      <c r="Q84" s="26"/>
      <c r="R84" s="26"/>
      <c r="S84" s="26"/>
      <c r="T84" s="26"/>
      <c r="U84" s="26"/>
      <c r="V84" s="26"/>
      <c r="W84" s="26"/>
      <c r="X84" s="26"/>
      <c r="Y84" s="26"/>
      <c r="Z84" s="26"/>
    </row>
    <row r="85">
      <c r="A85" s="77">
        <v>23.0</v>
      </c>
      <c r="B85" s="25" t="s">
        <v>5614</v>
      </c>
      <c r="C85" s="26"/>
      <c r="D85" s="26"/>
      <c r="E85" s="26"/>
      <c r="F85" s="26"/>
      <c r="G85" s="26"/>
      <c r="H85" s="26"/>
      <c r="I85" s="26"/>
      <c r="J85" s="26"/>
      <c r="K85" s="26"/>
      <c r="L85" s="26"/>
      <c r="M85" s="26"/>
      <c r="N85" s="26"/>
      <c r="O85" s="26"/>
      <c r="P85" s="26"/>
      <c r="Q85" s="26"/>
      <c r="R85" s="26"/>
      <c r="S85" s="26"/>
      <c r="T85" s="26"/>
      <c r="U85" s="26"/>
      <c r="V85" s="26"/>
      <c r="W85" s="26"/>
      <c r="X85" s="26"/>
      <c r="Y85" s="26"/>
      <c r="Z85" s="26"/>
    </row>
    <row r="86">
      <c r="A86" s="77">
        <v>23.0</v>
      </c>
      <c r="B86" s="25" t="s">
        <v>5615</v>
      </c>
      <c r="C86" s="26"/>
      <c r="D86" s="26"/>
      <c r="E86" s="26"/>
      <c r="F86" s="26"/>
      <c r="G86" s="26"/>
      <c r="H86" s="26"/>
      <c r="I86" s="26"/>
      <c r="J86" s="26"/>
      <c r="K86" s="26"/>
      <c r="L86" s="26"/>
      <c r="M86" s="26"/>
      <c r="N86" s="26"/>
      <c r="O86" s="26"/>
      <c r="P86" s="26"/>
      <c r="Q86" s="26"/>
      <c r="R86" s="26"/>
      <c r="S86" s="26"/>
      <c r="T86" s="26"/>
      <c r="U86" s="26"/>
      <c r="V86" s="26"/>
      <c r="W86" s="26"/>
      <c r="X86" s="26"/>
      <c r="Y86" s="26"/>
      <c r="Z86" s="26"/>
    </row>
    <row r="87">
      <c r="A87" s="77">
        <v>23.0</v>
      </c>
      <c r="B87" s="27" t="s">
        <v>5616</v>
      </c>
      <c r="C87" s="26"/>
      <c r="D87" s="26"/>
      <c r="E87" s="26"/>
      <c r="F87" s="26"/>
      <c r="G87" s="26"/>
      <c r="H87" s="26"/>
      <c r="I87" s="26"/>
      <c r="J87" s="26"/>
      <c r="K87" s="26"/>
      <c r="L87" s="26"/>
      <c r="M87" s="26"/>
      <c r="N87" s="26"/>
      <c r="O87" s="26"/>
      <c r="P87" s="26"/>
      <c r="Q87" s="26"/>
      <c r="R87" s="26"/>
      <c r="S87" s="26"/>
      <c r="T87" s="26"/>
      <c r="U87" s="26"/>
      <c r="V87" s="26"/>
      <c r="W87" s="26"/>
      <c r="X87" s="26"/>
      <c r="Y87" s="26"/>
      <c r="Z87" s="26"/>
    </row>
    <row r="88">
      <c r="A88" s="77">
        <v>23.0</v>
      </c>
      <c r="B88" s="27" t="s">
        <v>5617</v>
      </c>
      <c r="C88" s="26"/>
      <c r="D88" s="26"/>
      <c r="E88" s="26"/>
      <c r="F88" s="26"/>
      <c r="G88" s="26"/>
      <c r="H88" s="26"/>
      <c r="I88" s="26"/>
      <c r="J88" s="26"/>
      <c r="K88" s="26"/>
      <c r="L88" s="26"/>
      <c r="M88" s="26"/>
      <c r="N88" s="26"/>
      <c r="O88" s="26"/>
      <c r="P88" s="26"/>
      <c r="Q88" s="26"/>
      <c r="R88" s="26"/>
      <c r="S88" s="26"/>
      <c r="T88" s="26"/>
      <c r="U88" s="26"/>
      <c r="V88" s="26"/>
      <c r="W88" s="26"/>
      <c r="X88" s="26"/>
      <c r="Y88" s="26"/>
      <c r="Z88" s="26"/>
    </row>
    <row r="89">
      <c r="A89" s="77">
        <v>23.0</v>
      </c>
      <c r="B89" s="27" t="s">
        <v>5618</v>
      </c>
      <c r="C89" s="26"/>
      <c r="D89" s="26"/>
      <c r="E89" s="26"/>
      <c r="F89" s="26"/>
      <c r="G89" s="26"/>
      <c r="H89" s="26"/>
      <c r="I89" s="26"/>
      <c r="J89" s="26"/>
      <c r="K89" s="26"/>
      <c r="L89" s="26"/>
      <c r="M89" s="26"/>
      <c r="N89" s="26"/>
      <c r="O89" s="26"/>
      <c r="P89" s="26"/>
      <c r="Q89" s="26"/>
      <c r="R89" s="26"/>
      <c r="S89" s="26"/>
      <c r="T89" s="26"/>
      <c r="U89" s="26"/>
      <c r="V89" s="26"/>
      <c r="W89" s="26"/>
      <c r="X89" s="26"/>
      <c r="Y89" s="26"/>
      <c r="Z89" s="26"/>
    </row>
    <row r="90">
      <c r="A90" s="77">
        <v>23.0</v>
      </c>
      <c r="B90" s="25" t="s">
        <v>5619</v>
      </c>
      <c r="C90" s="26"/>
      <c r="D90" s="26"/>
      <c r="E90" s="26"/>
      <c r="F90" s="26"/>
      <c r="G90" s="26"/>
      <c r="H90" s="26"/>
      <c r="I90" s="26"/>
      <c r="J90" s="26"/>
      <c r="K90" s="26"/>
      <c r="L90" s="26"/>
      <c r="M90" s="26"/>
      <c r="N90" s="26"/>
      <c r="O90" s="26"/>
      <c r="P90" s="26"/>
      <c r="Q90" s="26"/>
      <c r="R90" s="26"/>
      <c r="S90" s="26"/>
      <c r="T90" s="26"/>
      <c r="U90" s="26"/>
      <c r="V90" s="26"/>
      <c r="W90" s="26"/>
      <c r="X90" s="26"/>
      <c r="Y90" s="26"/>
      <c r="Z90" s="26"/>
    </row>
    <row r="91">
      <c r="A91" s="77">
        <v>23.0</v>
      </c>
      <c r="B91" s="27" t="s">
        <v>5620</v>
      </c>
      <c r="C91" s="26"/>
      <c r="D91" s="26"/>
      <c r="E91" s="26"/>
      <c r="F91" s="26"/>
      <c r="G91" s="26"/>
      <c r="H91" s="26"/>
      <c r="I91" s="26"/>
      <c r="J91" s="26"/>
      <c r="K91" s="26"/>
      <c r="L91" s="26"/>
      <c r="M91" s="26"/>
      <c r="N91" s="26"/>
      <c r="O91" s="26"/>
      <c r="P91" s="26"/>
      <c r="Q91" s="26"/>
      <c r="R91" s="26"/>
      <c r="S91" s="26"/>
      <c r="T91" s="26"/>
      <c r="U91" s="26"/>
      <c r="V91" s="26"/>
      <c r="W91" s="26"/>
      <c r="X91" s="26"/>
      <c r="Y91" s="26"/>
      <c r="Z91" s="26"/>
    </row>
    <row r="92">
      <c r="A92" s="77">
        <v>23.0</v>
      </c>
      <c r="B92" s="27" t="s">
        <v>5621</v>
      </c>
      <c r="C92" s="26"/>
      <c r="D92" s="26"/>
      <c r="E92" s="26"/>
      <c r="F92" s="26"/>
      <c r="G92" s="26"/>
      <c r="H92" s="26"/>
      <c r="I92" s="26"/>
      <c r="J92" s="26"/>
      <c r="K92" s="26"/>
      <c r="L92" s="26"/>
      <c r="M92" s="26"/>
      <c r="N92" s="26"/>
      <c r="O92" s="26"/>
      <c r="P92" s="26"/>
      <c r="Q92" s="26"/>
      <c r="R92" s="26"/>
      <c r="S92" s="26"/>
      <c r="T92" s="26"/>
      <c r="U92" s="26"/>
      <c r="V92" s="26"/>
      <c r="W92" s="26"/>
      <c r="X92" s="26"/>
      <c r="Y92" s="26"/>
      <c r="Z92" s="26"/>
    </row>
    <row r="93">
      <c r="A93" s="79">
        <v>23.0</v>
      </c>
      <c r="B93" s="25" t="s">
        <v>5622</v>
      </c>
      <c r="C93" s="26"/>
      <c r="D93" s="26"/>
      <c r="E93" s="26"/>
      <c r="F93" s="26"/>
      <c r="G93" s="26"/>
      <c r="H93" s="26"/>
      <c r="I93" s="26"/>
      <c r="J93" s="26"/>
      <c r="K93" s="26"/>
      <c r="L93" s="26"/>
      <c r="M93" s="26"/>
      <c r="N93" s="26"/>
      <c r="O93" s="26"/>
      <c r="P93" s="26"/>
      <c r="Q93" s="26"/>
      <c r="R93" s="26"/>
      <c r="S93" s="26"/>
      <c r="T93" s="26"/>
      <c r="U93" s="26"/>
      <c r="V93" s="26"/>
      <c r="W93" s="26"/>
      <c r="X93" s="26"/>
      <c r="Y93" s="26"/>
      <c r="Z93" s="26"/>
    </row>
    <row r="94">
      <c r="A94" s="79">
        <v>23.0</v>
      </c>
      <c r="B94" s="25" t="s">
        <v>5623</v>
      </c>
      <c r="C94" s="26"/>
      <c r="D94" s="26"/>
      <c r="E94" s="26"/>
      <c r="F94" s="26"/>
      <c r="G94" s="26"/>
      <c r="H94" s="26"/>
      <c r="I94" s="26"/>
      <c r="J94" s="26"/>
      <c r="K94" s="26"/>
      <c r="L94" s="26"/>
      <c r="M94" s="26"/>
      <c r="N94" s="26"/>
      <c r="O94" s="26"/>
      <c r="P94" s="26"/>
      <c r="Q94" s="26"/>
      <c r="R94" s="26"/>
      <c r="S94" s="26"/>
      <c r="T94" s="26"/>
      <c r="U94" s="26"/>
      <c r="V94" s="26"/>
      <c r="W94" s="26"/>
      <c r="X94" s="26"/>
      <c r="Y94" s="26"/>
      <c r="Z94" s="26"/>
    </row>
    <row r="95">
      <c r="A95" s="79">
        <v>23.0</v>
      </c>
      <c r="B95" s="25" t="s">
        <v>5624</v>
      </c>
      <c r="C95" s="26"/>
      <c r="D95" s="26"/>
      <c r="E95" s="26"/>
      <c r="F95" s="26"/>
      <c r="G95" s="26"/>
      <c r="H95" s="26"/>
      <c r="I95" s="26"/>
      <c r="J95" s="26"/>
      <c r="K95" s="26"/>
      <c r="L95" s="26"/>
      <c r="M95" s="26"/>
      <c r="N95" s="26"/>
      <c r="O95" s="26"/>
      <c r="P95" s="26"/>
      <c r="Q95" s="26"/>
      <c r="R95" s="26"/>
      <c r="S95" s="26"/>
      <c r="T95" s="26"/>
      <c r="U95" s="26"/>
      <c r="V95" s="26"/>
      <c r="W95" s="26"/>
      <c r="X95" s="26"/>
      <c r="Y95" s="26"/>
      <c r="Z95" s="26"/>
    </row>
    <row r="96">
      <c r="A96" s="79">
        <v>23.0</v>
      </c>
      <c r="B96" s="25" t="s">
        <v>5625</v>
      </c>
      <c r="C96" s="26"/>
      <c r="D96" s="26"/>
      <c r="E96" s="26"/>
      <c r="F96" s="26"/>
      <c r="G96" s="26"/>
      <c r="H96" s="26"/>
      <c r="I96" s="26"/>
      <c r="J96" s="26"/>
      <c r="K96" s="26"/>
      <c r="L96" s="26"/>
      <c r="M96" s="26"/>
      <c r="N96" s="26"/>
      <c r="O96" s="26"/>
      <c r="P96" s="26"/>
      <c r="Q96" s="26"/>
      <c r="R96" s="26"/>
      <c r="S96" s="26"/>
      <c r="T96" s="26"/>
      <c r="U96" s="26"/>
      <c r="V96" s="26"/>
      <c r="W96" s="26"/>
      <c r="X96" s="26"/>
      <c r="Y96" s="26"/>
      <c r="Z96" s="26"/>
    </row>
    <row r="97">
      <c r="A97" s="79">
        <v>23.0</v>
      </c>
      <c r="B97" s="25" t="s">
        <v>5626</v>
      </c>
      <c r="C97" s="26"/>
      <c r="D97" s="26"/>
      <c r="E97" s="26"/>
      <c r="F97" s="26"/>
      <c r="G97" s="26"/>
      <c r="H97" s="26"/>
      <c r="I97" s="26"/>
      <c r="J97" s="26"/>
      <c r="K97" s="26"/>
      <c r="L97" s="26"/>
      <c r="M97" s="26"/>
      <c r="N97" s="26"/>
      <c r="O97" s="26"/>
      <c r="P97" s="26"/>
      <c r="Q97" s="26"/>
      <c r="R97" s="26"/>
      <c r="S97" s="26"/>
      <c r="T97" s="26"/>
      <c r="U97" s="26"/>
      <c r="V97" s="26"/>
      <c r="W97" s="26"/>
      <c r="X97" s="26"/>
      <c r="Y97" s="26"/>
      <c r="Z97" s="26"/>
    </row>
    <row r="98">
      <c r="A98" s="79">
        <v>23.0</v>
      </c>
      <c r="B98" s="25" t="s">
        <v>5627</v>
      </c>
      <c r="C98" s="26"/>
      <c r="D98" s="26"/>
      <c r="E98" s="26"/>
      <c r="F98" s="26"/>
      <c r="G98" s="26"/>
      <c r="H98" s="26"/>
      <c r="I98" s="26"/>
      <c r="J98" s="26"/>
      <c r="K98" s="26"/>
      <c r="L98" s="26"/>
      <c r="M98" s="26"/>
      <c r="N98" s="26"/>
      <c r="O98" s="26"/>
      <c r="P98" s="26"/>
      <c r="Q98" s="26"/>
      <c r="R98" s="26"/>
      <c r="S98" s="26"/>
      <c r="T98" s="26"/>
      <c r="U98" s="26"/>
      <c r="V98" s="26"/>
      <c r="W98" s="26"/>
      <c r="X98" s="26"/>
      <c r="Y98" s="26"/>
      <c r="Z98" s="26"/>
    </row>
    <row r="99">
      <c r="A99" s="77">
        <v>24.0</v>
      </c>
      <c r="B99" s="27" t="s">
        <v>5628</v>
      </c>
      <c r="C99" s="26"/>
      <c r="D99" s="26"/>
      <c r="E99" s="26"/>
      <c r="F99" s="26"/>
      <c r="G99" s="26"/>
      <c r="H99" s="26"/>
      <c r="I99" s="26"/>
      <c r="J99" s="26"/>
      <c r="K99" s="26"/>
      <c r="L99" s="26"/>
      <c r="M99" s="26"/>
      <c r="N99" s="26"/>
      <c r="O99" s="26"/>
      <c r="P99" s="26"/>
      <c r="Q99" s="26"/>
      <c r="R99" s="26"/>
      <c r="S99" s="26"/>
      <c r="T99" s="26"/>
      <c r="U99" s="26"/>
      <c r="V99" s="26"/>
      <c r="W99" s="26"/>
      <c r="X99" s="26"/>
      <c r="Y99" s="26"/>
      <c r="Z99" s="26"/>
    </row>
    <row r="100">
      <c r="A100" s="77">
        <v>24.0</v>
      </c>
      <c r="B100" s="27" t="s">
        <v>5629</v>
      </c>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c r="A101" s="77">
        <v>24.0</v>
      </c>
      <c r="B101" s="27" t="s">
        <v>5630</v>
      </c>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c r="A102" s="77">
        <v>24.0</v>
      </c>
      <c r="B102" s="27" t="s">
        <v>5631</v>
      </c>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c r="A103" s="77">
        <v>24.0</v>
      </c>
      <c r="B103" s="25" t="s">
        <v>5632</v>
      </c>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c r="A104" s="77">
        <v>24.0</v>
      </c>
      <c r="B104" s="27" t="s">
        <v>5633</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c r="A105" s="77">
        <v>24.0</v>
      </c>
      <c r="B105" s="27" t="s">
        <v>5634</v>
      </c>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c r="A106" s="77">
        <v>24.0</v>
      </c>
      <c r="B106" s="27" t="s">
        <v>5635</v>
      </c>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9.0"/>
    <col customWidth="1" min="2" max="2" width="101.29"/>
  </cols>
  <sheetData>
    <row r="1" ht="126.75" customHeight="1">
      <c r="A1" s="13"/>
      <c r="B1" s="14" t="s">
        <v>749</v>
      </c>
      <c r="C1" s="15" t="s">
        <v>2</v>
      </c>
      <c r="D1" s="16"/>
      <c r="E1" s="16"/>
      <c r="F1" s="16"/>
      <c r="G1" s="16"/>
      <c r="H1" s="16"/>
      <c r="I1" s="16"/>
      <c r="J1" s="16"/>
      <c r="K1" s="16"/>
      <c r="L1" s="16"/>
      <c r="M1" s="16"/>
      <c r="N1" s="16"/>
      <c r="O1" s="16"/>
      <c r="P1" s="16"/>
      <c r="Q1" s="16"/>
      <c r="R1" s="16"/>
      <c r="S1" s="16"/>
      <c r="T1" s="16"/>
      <c r="U1" s="16"/>
      <c r="V1" s="16"/>
      <c r="W1" s="16"/>
      <c r="X1" s="16"/>
      <c r="Y1" s="16"/>
      <c r="Z1" s="16"/>
      <c r="AA1" s="16"/>
    </row>
    <row r="2">
      <c r="A2" s="17" t="s">
        <v>0</v>
      </c>
      <c r="B2" s="18" t="s">
        <v>750</v>
      </c>
      <c r="C2" s="19"/>
      <c r="D2" s="19"/>
      <c r="E2" s="19"/>
      <c r="F2" s="19"/>
      <c r="G2" s="19"/>
      <c r="H2" s="19"/>
      <c r="I2" s="19"/>
      <c r="J2" s="19"/>
      <c r="K2" s="19"/>
      <c r="L2" s="19"/>
      <c r="M2" s="19"/>
      <c r="N2" s="19"/>
      <c r="O2" s="19"/>
      <c r="P2" s="19"/>
      <c r="Q2" s="19"/>
      <c r="R2" s="19"/>
      <c r="S2" s="19"/>
      <c r="T2" s="19"/>
      <c r="U2" s="19"/>
      <c r="V2" s="19"/>
      <c r="W2" s="19"/>
      <c r="X2" s="19"/>
      <c r="Y2" s="19"/>
      <c r="Z2" s="19"/>
      <c r="AA2" s="19"/>
    </row>
    <row r="3">
      <c r="A3" s="20" t="s">
        <v>3</v>
      </c>
      <c r="B3" s="21" t="s">
        <v>751</v>
      </c>
      <c r="C3" s="16"/>
      <c r="D3" s="16"/>
      <c r="E3" s="16"/>
      <c r="F3" s="16"/>
      <c r="G3" s="16"/>
      <c r="H3" s="16"/>
      <c r="I3" s="16"/>
      <c r="J3" s="16"/>
      <c r="K3" s="16"/>
      <c r="L3" s="16"/>
      <c r="M3" s="16"/>
      <c r="N3" s="16"/>
      <c r="O3" s="16"/>
      <c r="P3" s="16"/>
      <c r="Q3" s="16"/>
      <c r="R3" s="16"/>
      <c r="S3" s="16"/>
      <c r="T3" s="16"/>
      <c r="U3" s="16"/>
      <c r="V3" s="16"/>
      <c r="W3" s="16"/>
      <c r="X3" s="16"/>
      <c r="Y3" s="16"/>
      <c r="Z3" s="16"/>
      <c r="AA3" s="16"/>
    </row>
    <row r="4">
      <c r="A4" s="22" t="s">
        <v>3</v>
      </c>
      <c r="B4" s="23" t="s">
        <v>752</v>
      </c>
      <c r="C4" s="16"/>
      <c r="D4" s="16"/>
      <c r="E4" s="16"/>
      <c r="F4" s="16"/>
      <c r="G4" s="16"/>
      <c r="H4" s="16"/>
      <c r="I4" s="16"/>
      <c r="J4" s="16"/>
      <c r="K4" s="16"/>
      <c r="L4" s="16"/>
      <c r="M4" s="16"/>
      <c r="N4" s="16"/>
      <c r="O4" s="16"/>
      <c r="P4" s="16"/>
      <c r="Q4" s="16"/>
      <c r="R4" s="16"/>
      <c r="S4" s="16"/>
      <c r="T4" s="16"/>
      <c r="U4" s="16"/>
      <c r="V4" s="16"/>
      <c r="W4" s="16"/>
      <c r="X4" s="16"/>
      <c r="Y4" s="16"/>
      <c r="Z4" s="16"/>
      <c r="AA4" s="16"/>
    </row>
    <row r="5">
      <c r="A5" s="22" t="s">
        <v>3</v>
      </c>
      <c r="B5" s="23" t="s">
        <v>753</v>
      </c>
      <c r="C5" s="16"/>
      <c r="D5" s="16"/>
      <c r="E5" s="16"/>
      <c r="F5" s="16"/>
      <c r="G5" s="16"/>
      <c r="H5" s="16"/>
      <c r="I5" s="16"/>
      <c r="J5" s="16"/>
      <c r="K5" s="16"/>
      <c r="L5" s="16"/>
      <c r="M5" s="16"/>
      <c r="N5" s="16"/>
      <c r="O5" s="16"/>
      <c r="P5" s="16"/>
      <c r="Q5" s="16"/>
      <c r="R5" s="16"/>
      <c r="S5" s="16"/>
      <c r="T5" s="16"/>
      <c r="U5" s="16"/>
      <c r="V5" s="16"/>
      <c r="W5" s="16"/>
      <c r="X5" s="16"/>
      <c r="Y5" s="16"/>
      <c r="Z5" s="16"/>
      <c r="AA5" s="16"/>
    </row>
    <row r="6">
      <c r="A6" s="24" t="s">
        <v>3</v>
      </c>
      <c r="B6" s="25" t="s">
        <v>754</v>
      </c>
      <c r="C6" s="26"/>
      <c r="D6" s="26"/>
      <c r="E6" s="26"/>
      <c r="F6" s="26"/>
      <c r="G6" s="26"/>
      <c r="H6" s="26"/>
      <c r="I6" s="26"/>
      <c r="J6" s="26"/>
      <c r="K6" s="26"/>
      <c r="L6" s="26"/>
      <c r="M6" s="26"/>
      <c r="N6" s="26"/>
      <c r="O6" s="26"/>
      <c r="P6" s="26"/>
      <c r="Q6" s="26"/>
      <c r="R6" s="26"/>
      <c r="S6" s="26"/>
      <c r="T6" s="26"/>
      <c r="U6" s="26"/>
      <c r="V6" s="26"/>
      <c r="W6" s="26"/>
      <c r="X6" s="26"/>
      <c r="Y6" s="26"/>
      <c r="Z6" s="26"/>
      <c r="AA6" s="26"/>
    </row>
    <row r="7">
      <c r="A7" s="24" t="s">
        <v>3</v>
      </c>
      <c r="B7" s="25" t="s">
        <v>755</v>
      </c>
      <c r="C7" s="26"/>
      <c r="D7" s="26"/>
      <c r="E7" s="26"/>
      <c r="F7" s="26"/>
      <c r="G7" s="26"/>
      <c r="H7" s="26"/>
      <c r="I7" s="26"/>
      <c r="J7" s="26"/>
      <c r="K7" s="26"/>
      <c r="L7" s="26"/>
      <c r="M7" s="26"/>
      <c r="N7" s="26"/>
      <c r="O7" s="26"/>
      <c r="P7" s="26"/>
      <c r="Q7" s="26"/>
      <c r="R7" s="26"/>
      <c r="S7" s="26"/>
      <c r="T7" s="26"/>
      <c r="U7" s="26"/>
      <c r="V7" s="26"/>
      <c r="W7" s="26"/>
      <c r="X7" s="26"/>
      <c r="Y7" s="26"/>
      <c r="Z7" s="26"/>
      <c r="AA7" s="26"/>
    </row>
    <row r="8">
      <c r="A8" s="24" t="s">
        <v>3</v>
      </c>
      <c r="B8" s="25" t="s">
        <v>756</v>
      </c>
      <c r="C8" s="26"/>
      <c r="D8" s="26"/>
      <c r="E8" s="26"/>
      <c r="F8" s="26"/>
      <c r="G8" s="26"/>
      <c r="H8" s="26"/>
      <c r="I8" s="26"/>
      <c r="J8" s="26"/>
      <c r="K8" s="26"/>
      <c r="L8" s="26"/>
      <c r="M8" s="26"/>
      <c r="N8" s="26"/>
      <c r="O8" s="26"/>
      <c r="P8" s="26"/>
      <c r="Q8" s="26"/>
      <c r="R8" s="26"/>
      <c r="S8" s="26"/>
      <c r="T8" s="26"/>
      <c r="U8" s="26"/>
      <c r="V8" s="26"/>
      <c r="W8" s="26"/>
      <c r="X8" s="26"/>
      <c r="Y8" s="26"/>
      <c r="Z8" s="26"/>
      <c r="AA8" s="26"/>
    </row>
    <row r="9">
      <c r="A9" s="24" t="s">
        <v>3</v>
      </c>
      <c r="B9" s="25" t="s">
        <v>757</v>
      </c>
      <c r="C9" s="26"/>
      <c r="D9" s="26"/>
      <c r="E9" s="26"/>
      <c r="F9" s="26"/>
      <c r="G9" s="26"/>
      <c r="H9" s="26"/>
      <c r="I9" s="26"/>
      <c r="J9" s="26"/>
      <c r="K9" s="26"/>
      <c r="L9" s="26"/>
      <c r="M9" s="26"/>
      <c r="N9" s="26"/>
      <c r="O9" s="26"/>
      <c r="P9" s="26"/>
      <c r="Q9" s="26"/>
      <c r="R9" s="26"/>
      <c r="S9" s="26"/>
      <c r="T9" s="26"/>
      <c r="U9" s="26"/>
      <c r="V9" s="26"/>
      <c r="W9" s="26"/>
      <c r="X9" s="26"/>
      <c r="Y9" s="26"/>
      <c r="Z9" s="26"/>
      <c r="AA9" s="26"/>
    </row>
    <row r="10">
      <c r="A10" s="24" t="s">
        <v>3</v>
      </c>
      <c r="B10" s="25" t="s">
        <v>758</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row>
    <row r="11">
      <c r="A11" s="24" t="s">
        <v>3</v>
      </c>
      <c r="B11" s="27" t="s">
        <v>759</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c r="A12" s="24" t="s">
        <v>3</v>
      </c>
      <c r="B12" s="27" t="s">
        <v>760</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row>
    <row r="13">
      <c r="A13" s="24" t="s">
        <v>3</v>
      </c>
      <c r="B13" s="27" t="s">
        <v>761</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row>
    <row r="14">
      <c r="A14" s="24" t="s">
        <v>3</v>
      </c>
      <c r="B14" s="25" t="s">
        <v>762</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row>
    <row r="15">
      <c r="A15" s="24" t="s">
        <v>3</v>
      </c>
      <c r="B15" s="25" t="s">
        <v>5</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c r="A16" s="24" t="s">
        <v>3</v>
      </c>
      <c r="B16" s="25" t="s">
        <v>763</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row>
    <row r="17">
      <c r="A17" s="24" t="s">
        <v>3</v>
      </c>
      <c r="B17" s="25" t="s">
        <v>764</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c r="A18" s="24" t="s">
        <v>3</v>
      </c>
      <c r="B18" s="25" t="s">
        <v>765</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row>
    <row r="19">
      <c r="A19" s="24" t="s">
        <v>3</v>
      </c>
      <c r="B19" s="25" t="s">
        <v>766</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row>
    <row r="20">
      <c r="A20" s="24" t="s">
        <v>3</v>
      </c>
      <c r="B20" s="25" t="s">
        <v>767</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row>
    <row r="21">
      <c r="A21" s="24" t="s">
        <v>3</v>
      </c>
      <c r="B21" s="25" t="s">
        <v>768</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row>
    <row r="22">
      <c r="A22" s="24" t="s">
        <v>3</v>
      </c>
      <c r="B22" s="25" t="s">
        <v>769</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row>
    <row r="23">
      <c r="A23" s="20" t="s">
        <v>3</v>
      </c>
      <c r="B23" s="23" t="s">
        <v>770</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row>
    <row r="24">
      <c r="A24" s="24" t="s">
        <v>3</v>
      </c>
      <c r="B24" s="25" t="s">
        <v>771</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row>
    <row r="25">
      <c r="A25" s="24" t="s">
        <v>3</v>
      </c>
      <c r="B25" s="25" t="s">
        <v>772</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row>
    <row r="26">
      <c r="A26" s="24" t="s">
        <v>3</v>
      </c>
      <c r="B26" s="27" t="s">
        <v>773</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7">
      <c r="A27" s="24" t="s">
        <v>3</v>
      </c>
      <c r="B27" s="25" t="s">
        <v>774</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row>
    <row r="28">
      <c r="A28" s="24" t="s">
        <v>3</v>
      </c>
      <c r="B28" s="27" t="s">
        <v>775</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c r="A29" s="24" t="s">
        <v>3</v>
      </c>
      <c r="B29" s="25" t="s">
        <v>776</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row>
    <row r="30">
      <c r="A30" s="24" t="s">
        <v>3</v>
      </c>
      <c r="B30" s="27" t="s">
        <v>777</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row>
    <row r="31">
      <c r="A31" s="24" t="s">
        <v>3</v>
      </c>
      <c r="B31" s="25" t="s">
        <v>778</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row>
    <row r="32">
      <c r="A32" s="24" t="s">
        <v>3</v>
      </c>
      <c r="B32" s="25" t="s">
        <v>779</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c r="A33" s="24" t="s">
        <v>3</v>
      </c>
      <c r="B33" s="25" t="s">
        <v>780</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row>
    <row r="34">
      <c r="A34" s="24" t="s">
        <v>3</v>
      </c>
      <c r="B34" s="27" t="s">
        <v>781</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row r="35">
      <c r="A35" s="24" t="s">
        <v>3</v>
      </c>
      <c r="B35" s="25" t="s">
        <v>782</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c r="A36" s="24" t="s">
        <v>3</v>
      </c>
      <c r="B36" s="27" t="s">
        <v>783</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c r="A37" s="24" t="s">
        <v>3</v>
      </c>
      <c r="B37" s="25" t="s">
        <v>784</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c r="A38" s="24" t="s">
        <v>3</v>
      </c>
      <c r="B38" s="25" t="s">
        <v>785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c r="A39" s="20" t="s">
        <v>24</v>
      </c>
      <c r="B39" s="21" t="s">
        <v>786</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c r="A40" s="22" t="s">
        <v>24</v>
      </c>
      <c r="B40" s="23" t="s">
        <v>787</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c r="A41" s="22" t="s">
        <v>24</v>
      </c>
      <c r="B41" s="23" t="s">
        <v>788</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c r="A42" s="20" t="s">
        <v>24</v>
      </c>
      <c r="B42" s="21" t="s">
        <v>789</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c r="A43" s="22" t="s">
        <v>24</v>
      </c>
      <c r="B43" s="21" t="s">
        <v>790</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c r="A44" s="22" t="s">
        <v>24</v>
      </c>
      <c r="B44" s="21" t="s">
        <v>791</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c r="A45" s="22" t="s">
        <v>24</v>
      </c>
      <c r="B45" s="21" t="s">
        <v>792</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c r="A46" s="20" t="s">
        <v>24</v>
      </c>
      <c r="B46" s="21" t="s">
        <v>793</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c r="A47" s="24" t="s">
        <v>24</v>
      </c>
      <c r="B47" s="25" t="s">
        <v>794</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c r="A48" s="24" t="s">
        <v>24</v>
      </c>
      <c r="B48" s="25" t="s">
        <v>795</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c r="A49" s="24" t="s">
        <v>24</v>
      </c>
      <c r="B49" s="25" t="s">
        <v>796</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c r="A50" s="24" t="s">
        <v>24</v>
      </c>
      <c r="B50" s="25" t="s">
        <v>797</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c r="A51" s="24" t="s">
        <v>24</v>
      </c>
      <c r="B51" s="25" t="s">
        <v>798</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row r="52">
      <c r="A52" s="24" t="s">
        <v>24</v>
      </c>
      <c r="B52" s="25" t="s">
        <v>799</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c r="A53" s="24" t="s">
        <v>24</v>
      </c>
      <c r="B53" s="25" t="s">
        <v>800</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row>
    <row r="54">
      <c r="A54" s="24" t="s">
        <v>24</v>
      </c>
      <c r="B54" s="25" t="s">
        <v>801</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5">
      <c r="A55" s="24" t="s">
        <v>24</v>
      </c>
      <c r="B55" s="25" t="s">
        <v>802</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row>
    <row r="56">
      <c r="A56" s="24" t="s">
        <v>24</v>
      </c>
      <c r="B56" s="25" t="s">
        <v>803</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row>
    <row r="57">
      <c r="A57" s="24" t="s">
        <v>24</v>
      </c>
      <c r="B57" s="25" t="s">
        <v>804</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row>
    <row r="58">
      <c r="A58" s="24" t="s">
        <v>24</v>
      </c>
      <c r="B58" s="25" t="s">
        <v>805</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c r="A59" s="24" t="s">
        <v>24</v>
      </c>
      <c r="B59" s="25" t="s">
        <v>806</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c r="A60" s="24" t="s">
        <v>24</v>
      </c>
      <c r="B60" s="25" t="s">
        <v>807</v>
      </c>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c r="A61" s="24" t="s">
        <v>24</v>
      </c>
      <c r="B61" s="25" t="s">
        <v>808</v>
      </c>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c r="A62" s="24" t="s">
        <v>24</v>
      </c>
      <c r="B62" s="25" t="s">
        <v>809</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row>
    <row r="63">
      <c r="A63" s="24" t="s">
        <v>24</v>
      </c>
      <c r="B63" s="25" t="s">
        <v>810</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row>
    <row r="64">
      <c r="A64" s="24" t="s">
        <v>24</v>
      </c>
      <c r="B64" s="25" t="s">
        <v>811</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row>
    <row r="65">
      <c r="A65" s="24" t="s">
        <v>24</v>
      </c>
      <c r="B65" s="25" t="s">
        <v>812</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c r="A66" s="24" t="s">
        <v>24</v>
      </c>
      <c r="B66" s="25" t="s">
        <v>813</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row r="67">
      <c r="A67" s="24" t="s">
        <v>24</v>
      </c>
      <c r="B67" s="25" t="s">
        <v>814</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c r="A68" s="24" t="s">
        <v>24</v>
      </c>
      <c r="B68" s="27" t="s">
        <v>815</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row>
    <row r="69">
      <c r="A69" s="24" t="s">
        <v>24</v>
      </c>
      <c r="B69" s="25" t="s">
        <v>816</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c r="A70" s="24" t="s">
        <v>24</v>
      </c>
      <c r="B70" s="25" t="s">
        <v>817</v>
      </c>
      <c r="C70" s="26"/>
      <c r="D70" s="26"/>
      <c r="E70" s="26"/>
      <c r="F70" s="26"/>
      <c r="G70" s="26"/>
      <c r="H70" s="26"/>
      <c r="I70" s="26"/>
      <c r="J70" s="26"/>
      <c r="K70" s="26"/>
      <c r="L70" s="26"/>
      <c r="M70" s="26"/>
      <c r="N70" s="26"/>
      <c r="O70" s="26"/>
      <c r="P70" s="26"/>
      <c r="Q70" s="26"/>
      <c r="R70" s="26"/>
      <c r="S70" s="26"/>
      <c r="T70" s="26"/>
      <c r="U70" s="26"/>
      <c r="V70" s="26"/>
      <c r="W70" s="26"/>
      <c r="X70" s="26"/>
      <c r="Y70" s="26"/>
      <c r="Z70" s="26"/>
      <c r="AA70" s="26"/>
    </row>
    <row r="71">
      <c r="A71" s="24" t="s">
        <v>24</v>
      </c>
      <c r="B71" s="25" t="s">
        <v>818</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row>
    <row r="72">
      <c r="A72" s="24" t="s">
        <v>24</v>
      </c>
      <c r="B72" s="25" t="s">
        <v>819</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row>
    <row r="73">
      <c r="A73" s="24" t="s">
        <v>24</v>
      </c>
      <c r="B73" s="25" t="s">
        <v>820</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row>
    <row r="74">
      <c r="A74" s="24" t="s">
        <v>24</v>
      </c>
      <c r="B74" s="27" t="s">
        <v>821</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row>
    <row r="75">
      <c r="A75" s="24" t="s">
        <v>24</v>
      </c>
      <c r="B75" s="25" t="s">
        <v>822</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row>
    <row r="76">
      <c r="A76" s="24" t="s">
        <v>24</v>
      </c>
      <c r="B76" s="27" t="s">
        <v>823</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row>
    <row r="77">
      <c r="A77" s="24" t="s">
        <v>24</v>
      </c>
      <c r="B77" s="27" t="s">
        <v>824</v>
      </c>
      <c r="C77" s="26"/>
      <c r="D77" s="26"/>
      <c r="E77" s="26"/>
      <c r="F77" s="26"/>
      <c r="G77" s="26"/>
      <c r="H77" s="26"/>
      <c r="I77" s="26"/>
      <c r="J77" s="26"/>
      <c r="K77" s="26"/>
      <c r="L77" s="26"/>
      <c r="M77" s="26"/>
      <c r="N77" s="26"/>
      <c r="O77" s="26"/>
      <c r="P77" s="26"/>
      <c r="Q77" s="26"/>
      <c r="R77" s="26"/>
      <c r="S77" s="26"/>
      <c r="T77" s="26"/>
      <c r="U77" s="26"/>
      <c r="V77" s="26"/>
      <c r="W77" s="26"/>
      <c r="X77" s="26"/>
      <c r="Y77" s="26"/>
      <c r="Z77" s="26"/>
      <c r="AA77" s="26"/>
    </row>
    <row r="78">
      <c r="A78" s="24" t="s">
        <v>24</v>
      </c>
      <c r="B78" s="27" t="s">
        <v>825</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row>
    <row r="79">
      <c r="A79" s="24" t="s">
        <v>24</v>
      </c>
      <c r="B79" s="25" t="s">
        <v>826</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row>
    <row r="80">
      <c r="A80" s="24" t="s">
        <v>24</v>
      </c>
      <c r="B80" s="25" t="s">
        <v>827</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row r="81">
      <c r="A81" s="24" t="s">
        <v>24</v>
      </c>
      <c r="B81" s="25" t="s">
        <v>828</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row>
    <row r="82">
      <c r="A82" s="24" t="s">
        <v>24</v>
      </c>
      <c r="B82" s="25" t="s">
        <v>829</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row>
    <row r="83">
      <c r="A83" s="24" t="s">
        <v>24</v>
      </c>
      <c r="B83" s="27" t="s">
        <v>830</v>
      </c>
      <c r="C83" s="26"/>
      <c r="D83" s="26"/>
      <c r="E83" s="26"/>
      <c r="F83" s="26"/>
      <c r="G83" s="26"/>
      <c r="H83" s="26"/>
      <c r="I83" s="26"/>
      <c r="J83" s="26"/>
      <c r="K83" s="26"/>
      <c r="L83" s="26"/>
      <c r="M83" s="26"/>
      <c r="N83" s="26"/>
      <c r="O83" s="26"/>
      <c r="P83" s="26"/>
      <c r="Q83" s="26"/>
      <c r="R83" s="26"/>
      <c r="S83" s="26"/>
      <c r="T83" s="26"/>
      <c r="U83" s="26"/>
      <c r="V83" s="26"/>
      <c r="W83" s="26"/>
      <c r="X83" s="26"/>
      <c r="Y83" s="26"/>
      <c r="Z83" s="26"/>
      <c r="AA83" s="26"/>
    </row>
    <row r="84">
      <c r="A84" s="24" t="s">
        <v>24</v>
      </c>
      <c r="B84" s="25" t="s">
        <v>831</v>
      </c>
      <c r="C84" s="26"/>
      <c r="D84" s="26"/>
      <c r="E84" s="26"/>
      <c r="F84" s="26"/>
      <c r="G84" s="26"/>
      <c r="H84" s="26"/>
      <c r="I84" s="26"/>
      <c r="J84" s="26"/>
      <c r="K84" s="26"/>
      <c r="L84" s="26"/>
      <c r="M84" s="26"/>
      <c r="N84" s="26"/>
      <c r="O84" s="26"/>
      <c r="P84" s="26"/>
      <c r="Q84" s="26"/>
      <c r="R84" s="26"/>
      <c r="S84" s="26"/>
      <c r="T84" s="26"/>
      <c r="U84" s="26"/>
      <c r="V84" s="26"/>
      <c r="W84" s="26"/>
      <c r="X84" s="26"/>
      <c r="Y84" s="26"/>
      <c r="Z84" s="26"/>
      <c r="AA84" s="26"/>
    </row>
    <row r="85">
      <c r="A85" s="24" t="s">
        <v>24</v>
      </c>
      <c r="B85" s="25" t="s">
        <v>832</v>
      </c>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c r="A86" s="24" t="s">
        <v>24</v>
      </c>
      <c r="B86" s="25" t="s">
        <v>833</v>
      </c>
      <c r="C86" s="26"/>
      <c r="D86" s="26"/>
      <c r="E86" s="26"/>
      <c r="F86" s="26"/>
      <c r="G86" s="26"/>
      <c r="H86" s="26"/>
      <c r="I86" s="26"/>
      <c r="J86" s="26"/>
      <c r="K86" s="26"/>
      <c r="L86" s="26"/>
      <c r="M86" s="26"/>
      <c r="N86" s="26"/>
      <c r="O86" s="26"/>
      <c r="P86" s="26"/>
      <c r="Q86" s="26"/>
      <c r="R86" s="26"/>
      <c r="S86" s="26"/>
      <c r="T86" s="26"/>
      <c r="U86" s="26"/>
      <c r="V86" s="26"/>
      <c r="W86" s="26"/>
      <c r="X86" s="26"/>
      <c r="Y86" s="26"/>
      <c r="Z86" s="26"/>
      <c r="AA86" s="26"/>
    </row>
    <row r="87">
      <c r="A87" s="24" t="s">
        <v>24</v>
      </c>
      <c r="B87" s="25" t="s">
        <v>834</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row>
    <row r="88">
      <c r="A88" s="24" t="s">
        <v>24</v>
      </c>
      <c r="B88" s="25" t="s">
        <v>835</v>
      </c>
      <c r="C88" s="26"/>
      <c r="D88" s="26"/>
      <c r="E88" s="26"/>
      <c r="F88" s="26"/>
      <c r="G88" s="26"/>
      <c r="H88" s="26"/>
      <c r="I88" s="26"/>
      <c r="J88" s="26"/>
      <c r="K88" s="26"/>
      <c r="L88" s="26"/>
      <c r="M88" s="26"/>
      <c r="N88" s="26"/>
      <c r="O88" s="26"/>
      <c r="P88" s="26"/>
      <c r="Q88" s="26"/>
      <c r="R88" s="26"/>
      <c r="S88" s="26"/>
      <c r="T88" s="26"/>
      <c r="U88" s="26"/>
      <c r="V88" s="26"/>
      <c r="W88" s="26"/>
      <c r="X88" s="26"/>
      <c r="Y88" s="26"/>
      <c r="Z88" s="26"/>
      <c r="AA88" s="26"/>
    </row>
    <row r="89">
      <c r="A89" s="24" t="s">
        <v>24</v>
      </c>
      <c r="B89" s="27" t="s">
        <v>836</v>
      </c>
      <c r="C89" s="26"/>
      <c r="D89" s="26"/>
      <c r="E89" s="26"/>
      <c r="F89" s="26"/>
      <c r="G89" s="26"/>
      <c r="H89" s="26"/>
      <c r="I89" s="26"/>
      <c r="J89" s="26"/>
      <c r="K89" s="26"/>
      <c r="L89" s="26"/>
      <c r="M89" s="26"/>
      <c r="N89" s="26"/>
      <c r="O89" s="26"/>
      <c r="P89" s="26"/>
      <c r="Q89" s="26"/>
      <c r="R89" s="26"/>
      <c r="S89" s="26"/>
      <c r="T89" s="26"/>
      <c r="U89" s="26"/>
      <c r="V89" s="26"/>
      <c r="W89" s="26"/>
      <c r="X89" s="26"/>
      <c r="Y89" s="26"/>
      <c r="Z89" s="26"/>
      <c r="AA89" s="26"/>
    </row>
    <row r="90">
      <c r="A90" s="24" t="s">
        <v>24</v>
      </c>
      <c r="B90" s="25" t="s">
        <v>837</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row>
    <row r="91">
      <c r="A91" s="24" t="s">
        <v>24</v>
      </c>
      <c r="B91" s="25" t="s">
        <v>838</v>
      </c>
      <c r="C91" s="26"/>
      <c r="D91" s="26"/>
      <c r="E91" s="26"/>
      <c r="F91" s="26"/>
      <c r="G91" s="26"/>
      <c r="H91" s="26"/>
      <c r="I91" s="26"/>
      <c r="J91" s="26"/>
      <c r="K91" s="26"/>
      <c r="L91" s="26"/>
      <c r="M91" s="26"/>
      <c r="N91" s="26"/>
      <c r="O91" s="26"/>
      <c r="P91" s="26"/>
      <c r="Q91" s="26"/>
      <c r="R91" s="26"/>
      <c r="S91" s="26"/>
      <c r="T91" s="26"/>
      <c r="U91" s="26"/>
      <c r="V91" s="26"/>
      <c r="W91" s="26"/>
      <c r="X91" s="26"/>
      <c r="Y91" s="26"/>
      <c r="Z91" s="26"/>
      <c r="AA91" s="26"/>
    </row>
    <row r="92">
      <c r="A92" s="24" t="s">
        <v>24</v>
      </c>
      <c r="B92" s="25" t="s">
        <v>839</v>
      </c>
      <c r="C92" s="26"/>
      <c r="D92" s="26"/>
      <c r="E92" s="26"/>
      <c r="F92" s="26"/>
      <c r="G92" s="26"/>
      <c r="H92" s="26"/>
      <c r="I92" s="26"/>
      <c r="J92" s="26"/>
      <c r="K92" s="26"/>
      <c r="L92" s="26"/>
      <c r="M92" s="26"/>
      <c r="N92" s="26"/>
      <c r="O92" s="26"/>
      <c r="P92" s="26"/>
      <c r="Q92" s="26"/>
      <c r="R92" s="26"/>
      <c r="S92" s="26"/>
      <c r="T92" s="26"/>
      <c r="U92" s="26"/>
      <c r="V92" s="26"/>
      <c r="W92" s="26"/>
      <c r="X92" s="26"/>
      <c r="Y92" s="26"/>
      <c r="Z92" s="26"/>
      <c r="AA92" s="26"/>
    </row>
    <row r="93">
      <c r="A93" s="20" t="s">
        <v>24</v>
      </c>
      <c r="B93" s="23" t="s">
        <v>840</v>
      </c>
      <c r="C93" s="26"/>
      <c r="D93" s="26"/>
      <c r="E93" s="26"/>
      <c r="F93" s="26"/>
      <c r="G93" s="26"/>
      <c r="H93" s="26"/>
      <c r="I93" s="26"/>
      <c r="J93" s="26"/>
      <c r="K93" s="26"/>
      <c r="L93" s="26"/>
      <c r="M93" s="26"/>
      <c r="N93" s="26"/>
      <c r="O93" s="26"/>
      <c r="P93" s="26"/>
      <c r="Q93" s="26"/>
      <c r="R93" s="26"/>
      <c r="S93" s="26"/>
      <c r="T93" s="26"/>
      <c r="U93" s="26"/>
      <c r="V93" s="26"/>
      <c r="W93" s="26"/>
      <c r="X93" s="26"/>
      <c r="Y93" s="26"/>
      <c r="Z93" s="26"/>
      <c r="AA93" s="26"/>
    </row>
    <row r="94">
      <c r="A94" s="24" t="s">
        <v>24</v>
      </c>
      <c r="B94" s="25" t="s">
        <v>841</v>
      </c>
      <c r="C94" s="26"/>
      <c r="D94" s="26"/>
      <c r="E94" s="26"/>
      <c r="F94" s="26"/>
      <c r="G94" s="26"/>
      <c r="H94" s="26"/>
      <c r="I94" s="26"/>
      <c r="J94" s="26"/>
      <c r="K94" s="26"/>
      <c r="L94" s="26"/>
      <c r="M94" s="26"/>
      <c r="N94" s="26"/>
      <c r="O94" s="26"/>
      <c r="P94" s="26"/>
      <c r="Q94" s="26"/>
      <c r="R94" s="26"/>
      <c r="S94" s="26"/>
      <c r="T94" s="26"/>
      <c r="U94" s="26"/>
      <c r="V94" s="26"/>
      <c r="W94" s="26"/>
      <c r="X94" s="26"/>
      <c r="Y94" s="26"/>
      <c r="Z94" s="26"/>
      <c r="AA94" s="26"/>
    </row>
    <row r="95">
      <c r="A95" s="24" t="s">
        <v>24</v>
      </c>
      <c r="B95" s="25" t="s">
        <v>842</v>
      </c>
      <c r="C95" s="26"/>
      <c r="D95" s="26"/>
      <c r="E95" s="26"/>
      <c r="F95" s="26"/>
      <c r="G95" s="26"/>
      <c r="H95" s="26"/>
      <c r="I95" s="26"/>
      <c r="J95" s="26"/>
      <c r="K95" s="26"/>
      <c r="L95" s="26"/>
      <c r="M95" s="26"/>
      <c r="N95" s="26"/>
      <c r="O95" s="26"/>
      <c r="P95" s="26"/>
      <c r="Q95" s="26"/>
      <c r="R95" s="26"/>
      <c r="S95" s="26"/>
      <c r="T95" s="26"/>
      <c r="U95" s="26"/>
      <c r="V95" s="26"/>
      <c r="W95" s="26"/>
      <c r="X95" s="26"/>
      <c r="Y95" s="26"/>
      <c r="Z95" s="26"/>
      <c r="AA95" s="26"/>
    </row>
    <row r="96">
      <c r="A96" s="24" t="s">
        <v>24</v>
      </c>
      <c r="B96" s="27" t="s">
        <v>843</v>
      </c>
      <c r="C96" s="26"/>
      <c r="D96" s="26"/>
      <c r="E96" s="26"/>
      <c r="F96" s="26"/>
      <c r="G96" s="26"/>
      <c r="H96" s="26"/>
      <c r="I96" s="26"/>
      <c r="J96" s="26"/>
      <c r="K96" s="26"/>
      <c r="L96" s="26"/>
      <c r="M96" s="26"/>
      <c r="N96" s="26"/>
      <c r="O96" s="26"/>
      <c r="P96" s="26"/>
      <c r="Q96" s="26"/>
      <c r="R96" s="26"/>
      <c r="S96" s="26"/>
      <c r="T96" s="26"/>
      <c r="U96" s="26"/>
      <c r="V96" s="26"/>
      <c r="W96" s="26"/>
      <c r="X96" s="26"/>
      <c r="Y96" s="26"/>
      <c r="Z96" s="26"/>
      <c r="AA96" s="26"/>
    </row>
    <row r="97">
      <c r="A97" s="24" t="s">
        <v>24</v>
      </c>
      <c r="B97" s="27" t="s">
        <v>844</v>
      </c>
      <c r="C97" s="26"/>
      <c r="D97" s="26"/>
      <c r="E97" s="26"/>
      <c r="F97" s="26"/>
      <c r="G97" s="26"/>
      <c r="H97" s="26"/>
      <c r="I97" s="26"/>
      <c r="J97" s="26"/>
      <c r="K97" s="26"/>
      <c r="L97" s="26"/>
      <c r="M97" s="26"/>
      <c r="N97" s="26"/>
      <c r="O97" s="26"/>
      <c r="P97" s="26"/>
      <c r="Q97" s="26"/>
      <c r="R97" s="26"/>
      <c r="S97" s="26"/>
      <c r="T97" s="26"/>
      <c r="U97" s="26"/>
      <c r="V97" s="26"/>
      <c r="W97" s="26"/>
      <c r="X97" s="26"/>
      <c r="Y97" s="26"/>
      <c r="Z97" s="26"/>
      <c r="AA97" s="26"/>
    </row>
    <row r="98">
      <c r="A98" s="24" t="s">
        <v>24</v>
      </c>
      <c r="B98" s="25" t="s">
        <v>845</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row>
    <row r="99">
      <c r="A99" s="24" t="s">
        <v>24</v>
      </c>
      <c r="B99" s="25" t="s">
        <v>846</v>
      </c>
      <c r="C99" s="26"/>
      <c r="D99" s="26"/>
      <c r="E99" s="26"/>
      <c r="F99" s="26"/>
      <c r="G99" s="26"/>
      <c r="H99" s="26"/>
      <c r="I99" s="26"/>
      <c r="J99" s="26"/>
      <c r="K99" s="26"/>
      <c r="L99" s="26"/>
      <c r="M99" s="26"/>
      <c r="N99" s="26"/>
      <c r="O99" s="26"/>
      <c r="P99" s="26"/>
      <c r="Q99" s="26"/>
      <c r="R99" s="26"/>
      <c r="S99" s="26"/>
      <c r="T99" s="26"/>
      <c r="U99" s="26"/>
      <c r="V99" s="26"/>
      <c r="W99" s="26"/>
      <c r="X99" s="26"/>
      <c r="Y99" s="26"/>
      <c r="Z99" s="26"/>
      <c r="AA99" s="26"/>
    </row>
    <row r="100">
      <c r="A100" s="20" t="s">
        <v>137</v>
      </c>
      <c r="B100" s="21" t="s">
        <v>847</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c r="A101" s="20" t="s">
        <v>137</v>
      </c>
      <c r="B101" s="23" t="s">
        <v>848</v>
      </c>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row>
    <row r="102">
      <c r="A102" s="20" t="s">
        <v>176</v>
      </c>
      <c r="B102" s="21" t="s">
        <v>849</v>
      </c>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c r="A103" s="20" t="s">
        <v>176</v>
      </c>
      <c r="B103" s="21" t="s">
        <v>850</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c r="A104" s="20" t="s">
        <v>176</v>
      </c>
      <c r="B104" s="21" t="s">
        <v>851</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c r="A105" s="20" t="s">
        <v>176</v>
      </c>
      <c r="B105" s="21" t="s">
        <v>852</v>
      </c>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c r="A106" s="20" t="s">
        <v>176</v>
      </c>
      <c r="B106" s="21" t="s">
        <v>853</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c r="A107" s="22" t="s">
        <v>176</v>
      </c>
      <c r="B107" s="21" t="s">
        <v>854</v>
      </c>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c r="A108" s="22" t="s">
        <v>176</v>
      </c>
      <c r="B108" s="23" t="s">
        <v>855</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c r="A109" s="22" t="s">
        <v>176</v>
      </c>
      <c r="B109" s="23" t="s">
        <v>855</v>
      </c>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c r="A110" s="22" t="s">
        <v>176</v>
      </c>
      <c r="B110" s="23" t="s">
        <v>856</v>
      </c>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c r="A111" s="22" t="s">
        <v>176</v>
      </c>
      <c r="B111" s="23" t="s">
        <v>857</v>
      </c>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c r="A112" s="22" t="s">
        <v>176</v>
      </c>
      <c r="B112" s="23" t="s">
        <v>858</v>
      </c>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c r="A113" s="24" t="s">
        <v>176</v>
      </c>
      <c r="B113" s="25" t="s">
        <v>859</v>
      </c>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row>
    <row r="114">
      <c r="A114" s="24" t="s">
        <v>176</v>
      </c>
      <c r="B114" s="25" t="s">
        <v>860</v>
      </c>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row>
    <row r="115">
      <c r="A115" s="24" t="s">
        <v>176</v>
      </c>
      <c r="B115" s="25" t="s">
        <v>861</v>
      </c>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row>
    <row r="116">
      <c r="A116" s="24" t="s">
        <v>176</v>
      </c>
      <c r="B116" s="25" t="s">
        <v>862</v>
      </c>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row>
    <row r="117">
      <c r="A117" s="24" t="s">
        <v>176</v>
      </c>
      <c r="B117" s="25" t="s">
        <v>863</v>
      </c>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row>
    <row r="118">
      <c r="A118" s="24" t="s">
        <v>176</v>
      </c>
      <c r="B118" s="25" t="s">
        <v>864</v>
      </c>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row>
    <row r="119">
      <c r="A119" s="24" t="s">
        <v>176</v>
      </c>
      <c r="B119" s="25" t="s">
        <v>865</v>
      </c>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row>
    <row r="120">
      <c r="A120" s="24" t="s">
        <v>176</v>
      </c>
      <c r="B120" s="25" t="s">
        <v>866</v>
      </c>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row>
    <row r="121">
      <c r="A121" s="24" t="s">
        <v>176</v>
      </c>
      <c r="B121" s="25" t="s">
        <v>867</v>
      </c>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row>
    <row r="122">
      <c r="A122" s="20" t="s">
        <v>176</v>
      </c>
      <c r="B122" s="23" t="s">
        <v>868</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row>
    <row r="123">
      <c r="A123" s="24" t="s">
        <v>176</v>
      </c>
      <c r="B123" s="25" t="s">
        <v>869</v>
      </c>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row>
    <row r="124">
      <c r="A124" s="24" t="s">
        <v>176</v>
      </c>
      <c r="B124" s="25" t="s">
        <v>870</v>
      </c>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row>
    <row r="125">
      <c r="A125" s="24" t="s">
        <v>176</v>
      </c>
      <c r="B125" s="25" t="s">
        <v>866</v>
      </c>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row>
    <row r="126">
      <c r="A126" s="24" t="s">
        <v>176</v>
      </c>
      <c r="B126" s="25" t="s">
        <v>871</v>
      </c>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row>
    <row r="127">
      <c r="A127" s="24" t="s">
        <v>176</v>
      </c>
      <c r="B127" s="25" t="s">
        <v>872</v>
      </c>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row>
    <row r="128">
      <c r="A128" s="24" t="s">
        <v>176</v>
      </c>
      <c r="B128" s="25" t="s">
        <v>873</v>
      </c>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c r="A129" s="24" t="s">
        <v>176</v>
      </c>
      <c r="B129" s="25" t="s">
        <v>874</v>
      </c>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row>
    <row r="130">
      <c r="A130" s="24" t="s">
        <v>176</v>
      </c>
      <c r="B130" s="25" t="s">
        <v>875</v>
      </c>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row>
    <row r="131">
      <c r="A131" s="24" t="s">
        <v>176</v>
      </c>
      <c r="B131" s="25" t="s">
        <v>876</v>
      </c>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row>
    <row r="132">
      <c r="A132" s="24" t="s">
        <v>176</v>
      </c>
      <c r="B132" s="25" t="s">
        <v>874</v>
      </c>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row>
    <row r="133">
      <c r="A133" s="24" t="s">
        <v>176</v>
      </c>
      <c r="B133" s="25" t="s">
        <v>181</v>
      </c>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row>
    <row r="134">
      <c r="A134" s="24" t="s">
        <v>176</v>
      </c>
      <c r="B134" s="27" t="s">
        <v>877</v>
      </c>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row>
    <row r="135">
      <c r="A135" s="24" t="s">
        <v>176</v>
      </c>
      <c r="B135" s="25" t="s">
        <v>878</v>
      </c>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row>
    <row r="136">
      <c r="A136" s="24" t="s">
        <v>176</v>
      </c>
      <c r="B136" s="25" t="s">
        <v>879</v>
      </c>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row>
    <row r="137">
      <c r="A137" s="24" t="s">
        <v>176</v>
      </c>
      <c r="B137" s="27" t="s">
        <v>880</v>
      </c>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row>
    <row r="138">
      <c r="A138" s="24" t="s">
        <v>176</v>
      </c>
      <c r="B138" s="25" t="s">
        <v>881</v>
      </c>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row>
    <row r="139">
      <c r="A139" s="24" t="s">
        <v>176</v>
      </c>
      <c r="B139" s="25" t="s">
        <v>882</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row>
    <row r="140">
      <c r="A140" s="24" t="s">
        <v>176</v>
      </c>
      <c r="B140" s="25" t="s">
        <v>882</v>
      </c>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row>
    <row r="141">
      <c r="A141" s="24" t="s">
        <v>176</v>
      </c>
      <c r="B141" s="25" t="s">
        <v>869</v>
      </c>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row>
    <row r="142">
      <c r="A142" s="24" t="s">
        <v>176</v>
      </c>
      <c r="B142" s="25" t="s">
        <v>883</v>
      </c>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row>
    <row r="143">
      <c r="A143" s="24" t="s">
        <v>176</v>
      </c>
      <c r="B143" s="25" t="s">
        <v>884</v>
      </c>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row>
    <row r="144">
      <c r="A144" s="24" t="s">
        <v>176</v>
      </c>
      <c r="B144" s="25" t="s">
        <v>885</v>
      </c>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row>
    <row r="145">
      <c r="A145" s="24" t="s">
        <v>176</v>
      </c>
      <c r="B145" s="25" t="s">
        <v>886</v>
      </c>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row>
    <row r="146">
      <c r="A146" s="24" t="s">
        <v>176</v>
      </c>
      <c r="B146" s="25" t="s">
        <v>887</v>
      </c>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row>
    <row r="147">
      <c r="A147" s="24" t="s">
        <v>176</v>
      </c>
      <c r="B147" s="25" t="s">
        <v>888</v>
      </c>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row>
    <row r="148">
      <c r="A148" s="24" t="s">
        <v>176</v>
      </c>
      <c r="B148" s="25" t="s">
        <v>889</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row>
    <row r="149">
      <c r="A149" s="24" t="s">
        <v>176</v>
      </c>
      <c r="B149" s="25" t="s">
        <v>890</v>
      </c>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row>
    <row r="150">
      <c r="A150" s="24" t="s">
        <v>176</v>
      </c>
      <c r="B150" s="25" t="s">
        <v>891</v>
      </c>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row>
    <row r="151">
      <c r="A151" s="24" t="s">
        <v>176</v>
      </c>
      <c r="B151" s="25" t="s">
        <v>892</v>
      </c>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row>
    <row r="152">
      <c r="A152" s="24" t="s">
        <v>176</v>
      </c>
      <c r="B152" s="25" t="s">
        <v>893</v>
      </c>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row>
    <row r="153">
      <c r="A153" s="24" t="s">
        <v>176</v>
      </c>
      <c r="B153" s="25" t="s">
        <v>894</v>
      </c>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row>
    <row r="154">
      <c r="A154" s="20" t="s">
        <v>176</v>
      </c>
      <c r="B154" s="23" t="s">
        <v>895</v>
      </c>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row>
    <row r="155">
      <c r="A155" s="24" t="s">
        <v>176</v>
      </c>
      <c r="B155" s="25" t="s">
        <v>896</v>
      </c>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row>
    <row r="156">
      <c r="A156" s="24" t="s">
        <v>176</v>
      </c>
      <c r="B156" s="25" t="s">
        <v>897</v>
      </c>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row>
    <row r="157">
      <c r="A157" s="24" t="s">
        <v>176</v>
      </c>
      <c r="B157" s="25" t="s">
        <v>898</v>
      </c>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row>
    <row r="158">
      <c r="A158" s="24" t="s">
        <v>176</v>
      </c>
      <c r="B158" s="25" t="s">
        <v>899</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row>
    <row r="159">
      <c r="A159" s="24" t="s">
        <v>176</v>
      </c>
      <c r="B159" s="25" t="s">
        <v>900</v>
      </c>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row>
    <row r="160">
      <c r="A160" s="24" t="s">
        <v>176</v>
      </c>
      <c r="B160" s="25" t="s">
        <v>901</v>
      </c>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row>
    <row r="161">
      <c r="A161" s="24" t="s">
        <v>176</v>
      </c>
      <c r="B161" s="25" t="s">
        <v>902</v>
      </c>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row>
    <row r="162">
      <c r="A162" s="24" t="s">
        <v>176</v>
      </c>
      <c r="B162" s="25" t="s">
        <v>903</v>
      </c>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row>
    <row r="163">
      <c r="A163" s="24" t="s">
        <v>176</v>
      </c>
      <c r="B163" s="25" t="s">
        <v>904</v>
      </c>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row>
    <row r="164">
      <c r="A164" s="24" t="s">
        <v>176</v>
      </c>
      <c r="B164" s="25" t="s">
        <v>905</v>
      </c>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row>
    <row r="165">
      <c r="A165" s="24" t="s">
        <v>176</v>
      </c>
      <c r="B165" s="25" t="s">
        <v>906</v>
      </c>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row>
    <row r="166">
      <c r="A166" s="24" t="s">
        <v>176</v>
      </c>
      <c r="B166" s="25" t="s">
        <v>907</v>
      </c>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row>
    <row r="167">
      <c r="A167" s="24" t="s">
        <v>176</v>
      </c>
      <c r="B167" s="27" t="s">
        <v>908</v>
      </c>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row>
    <row r="168">
      <c r="A168" s="24" t="s">
        <v>176</v>
      </c>
      <c r="B168" s="25" t="s">
        <v>254</v>
      </c>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row>
    <row r="169">
      <c r="A169" s="20" t="s">
        <v>302</v>
      </c>
      <c r="B169" s="21" t="s">
        <v>909</v>
      </c>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c r="A170" s="20" t="s">
        <v>302</v>
      </c>
      <c r="B170" s="21" t="s">
        <v>910</v>
      </c>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c r="A171" s="20" t="s">
        <v>302</v>
      </c>
      <c r="B171" s="21" t="s">
        <v>911</v>
      </c>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c r="A172" s="20" t="s">
        <v>302</v>
      </c>
      <c r="B172" s="21" t="s">
        <v>912</v>
      </c>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c r="A173" s="20" t="s">
        <v>302</v>
      </c>
      <c r="B173" s="23" t="s">
        <v>913</v>
      </c>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c r="A174" s="20" t="s">
        <v>302</v>
      </c>
      <c r="B174" s="21" t="s">
        <v>914</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c r="A175" s="20" t="s">
        <v>302</v>
      </c>
      <c r="B175" s="21" t="s">
        <v>915</v>
      </c>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c r="A176" s="20" t="s">
        <v>302</v>
      </c>
      <c r="B176" s="21" t="s">
        <v>916</v>
      </c>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c r="A177" s="20" t="s">
        <v>302</v>
      </c>
      <c r="B177" s="21" t="s">
        <v>917</v>
      </c>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c r="A178" s="20" t="s">
        <v>302</v>
      </c>
      <c r="B178" s="21" t="s">
        <v>918</v>
      </c>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c r="A179" s="20" t="s">
        <v>302</v>
      </c>
      <c r="B179" s="21" t="s">
        <v>919</v>
      </c>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c r="A180" s="20" t="s">
        <v>302</v>
      </c>
      <c r="B180" s="21" t="s">
        <v>920</v>
      </c>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c r="A181" s="20" t="s">
        <v>302</v>
      </c>
      <c r="B181" s="21" t="s">
        <v>921</v>
      </c>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c r="A182" s="20" t="s">
        <v>302</v>
      </c>
      <c r="B182" s="21" t="s">
        <v>922</v>
      </c>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c r="A183" s="20" t="s">
        <v>302</v>
      </c>
      <c r="B183" s="21" t="s">
        <v>923</v>
      </c>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c r="A184" s="20" t="s">
        <v>302</v>
      </c>
      <c r="B184" s="21" t="s">
        <v>924</v>
      </c>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c r="A185" s="22" t="s">
        <v>302</v>
      </c>
      <c r="B185" s="21" t="s">
        <v>925</v>
      </c>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c r="A186" s="22" t="s">
        <v>302</v>
      </c>
      <c r="B186" s="21" t="s">
        <v>926</v>
      </c>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c r="A187" s="22" t="s">
        <v>302</v>
      </c>
      <c r="B187" s="21" t="s">
        <v>927</v>
      </c>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c r="A188" s="22" t="s">
        <v>302</v>
      </c>
      <c r="B188" s="21" t="s">
        <v>928</v>
      </c>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c r="A189" s="22" t="s">
        <v>302</v>
      </c>
      <c r="B189" s="21" t="s">
        <v>929</v>
      </c>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c r="A190" s="22" t="s">
        <v>302</v>
      </c>
      <c r="B190" s="21" t="s">
        <v>930</v>
      </c>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c r="A191" s="22" t="s">
        <v>302</v>
      </c>
      <c r="B191" s="21" t="s">
        <v>931</v>
      </c>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c r="A192" s="22" t="s">
        <v>302</v>
      </c>
      <c r="B192" s="21" t="s">
        <v>932</v>
      </c>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c r="A193" s="22" t="s">
        <v>302</v>
      </c>
      <c r="B193" s="23" t="s">
        <v>933</v>
      </c>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c r="A194" s="22" t="s">
        <v>302</v>
      </c>
      <c r="B194" s="21" t="s">
        <v>934</v>
      </c>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c r="A195" s="22" t="s">
        <v>302</v>
      </c>
      <c r="B195" s="21" t="s">
        <v>935</v>
      </c>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c r="A196" s="22" t="s">
        <v>302</v>
      </c>
      <c r="B196" s="21" t="s">
        <v>936</v>
      </c>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c r="A197" s="22" t="s">
        <v>302</v>
      </c>
      <c r="B197" s="21" t="s">
        <v>937</v>
      </c>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c r="A198" s="22" t="s">
        <v>302</v>
      </c>
      <c r="B198" s="23" t="s">
        <v>938</v>
      </c>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c r="A199" s="22" t="s">
        <v>302</v>
      </c>
      <c r="B199" s="23" t="s">
        <v>939</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c r="A200" s="24" t="s">
        <v>302</v>
      </c>
      <c r="B200" s="25" t="s">
        <v>940</v>
      </c>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row>
    <row r="201">
      <c r="A201" s="24" t="s">
        <v>302</v>
      </c>
      <c r="B201" s="25" t="s">
        <v>941</v>
      </c>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row>
    <row r="202">
      <c r="A202" s="24" t="s">
        <v>302</v>
      </c>
      <c r="B202" s="25" t="s">
        <v>942</v>
      </c>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row>
    <row r="203">
      <c r="A203" s="24" t="s">
        <v>302</v>
      </c>
      <c r="B203" s="25" t="s">
        <v>943</v>
      </c>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row>
    <row r="204">
      <c r="A204" s="24" t="s">
        <v>302</v>
      </c>
      <c r="B204" s="25" t="s">
        <v>944</v>
      </c>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row>
    <row r="205">
      <c r="A205" s="24" t="s">
        <v>302</v>
      </c>
      <c r="B205" s="25" t="s">
        <v>945</v>
      </c>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row>
    <row r="206">
      <c r="A206" s="24" t="s">
        <v>302</v>
      </c>
      <c r="B206" s="25" t="s">
        <v>946</v>
      </c>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row>
    <row r="207">
      <c r="A207" s="24" t="s">
        <v>302</v>
      </c>
      <c r="B207" s="27" t="s">
        <v>914</v>
      </c>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row>
    <row r="208">
      <c r="A208" s="24" t="s">
        <v>302</v>
      </c>
      <c r="B208" s="25" t="s">
        <v>947</v>
      </c>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row>
    <row r="209">
      <c r="A209" s="24" t="s">
        <v>302</v>
      </c>
      <c r="B209" s="25" t="s">
        <v>948</v>
      </c>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row>
    <row r="210">
      <c r="A210" s="24" t="s">
        <v>302</v>
      </c>
      <c r="B210" s="25" t="s">
        <v>949</v>
      </c>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row>
    <row r="211">
      <c r="A211" s="24" t="s">
        <v>302</v>
      </c>
      <c r="B211" s="25" t="s">
        <v>950</v>
      </c>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row>
    <row r="212">
      <c r="A212" s="28" t="s">
        <v>302</v>
      </c>
      <c r="B212" s="21" t="s">
        <v>951</v>
      </c>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c r="A213" s="24" t="s">
        <v>302</v>
      </c>
      <c r="B213" s="25" t="s">
        <v>952</v>
      </c>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row>
    <row r="214">
      <c r="A214" s="24" t="s">
        <v>302</v>
      </c>
      <c r="B214" s="25" t="s">
        <v>953</v>
      </c>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row>
    <row r="215">
      <c r="A215" s="24" t="s">
        <v>302</v>
      </c>
      <c r="B215" s="25" t="s">
        <v>954</v>
      </c>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row>
    <row r="216">
      <c r="A216" s="24" t="s">
        <v>302</v>
      </c>
      <c r="B216" s="25" t="s">
        <v>955</v>
      </c>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row>
    <row r="217">
      <c r="A217" s="24" t="s">
        <v>302</v>
      </c>
      <c r="B217" s="25" t="s">
        <v>956</v>
      </c>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row>
    <row r="218">
      <c r="A218" s="24" t="s">
        <v>302</v>
      </c>
      <c r="B218" s="25" t="s">
        <v>957</v>
      </c>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row>
    <row r="219">
      <c r="A219" s="24" t="s">
        <v>302</v>
      </c>
      <c r="B219" s="25" t="s">
        <v>958</v>
      </c>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row>
    <row r="220">
      <c r="A220" s="24" t="s">
        <v>302</v>
      </c>
      <c r="B220" s="25" t="s">
        <v>959</v>
      </c>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row>
    <row r="221">
      <c r="A221" s="24" t="s">
        <v>302</v>
      </c>
      <c r="B221" s="25" t="s">
        <v>960</v>
      </c>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row>
    <row r="222">
      <c r="A222" s="24" t="s">
        <v>302</v>
      </c>
      <c r="B222" s="25" t="s">
        <v>961</v>
      </c>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row>
    <row r="223">
      <c r="A223" s="24" t="s">
        <v>302</v>
      </c>
      <c r="B223" s="25" t="s">
        <v>962</v>
      </c>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row>
    <row r="224">
      <c r="A224" s="24" t="s">
        <v>302</v>
      </c>
      <c r="B224" s="25" t="s">
        <v>963</v>
      </c>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row>
    <row r="225">
      <c r="A225" s="24" t="s">
        <v>302</v>
      </c>
      <c r="B225" s="25" t="s">
        <v>964</v>
      </c>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row>
    <row r="226">
      <c r="A226" s="24" t="s">
        <v>302</v>
      </c>
      <c r="B226" s="25" t="s">
        <v>965</v>
      </c>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row>
    <row r="227">
      <c r="A227" s="24" t="s">
        <v>302</v>
      </c>
      <c r="B227" s="25" t="s">
        <v>966</v>
      </c>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row>
    <row r="228">
      <c r="A228" s="24" t="s">
        <v>302</v>
      </c>
      <c r="B228" s="25" t="s">
        <v>967</v>
      </c>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row>
    <row r="229">
      <c r="A229" s="24" t="s">
        <v>302</v>
      </c>
      <c r="B229" s="25" t="s">
        <v>968</v>
      </c>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row>
    <row r="230">
      <c r="A230" s="24" t="s">
        <v>302</v>
      </c>
      <c r="B230" s="25" t="s">
        <v>969</v>
      </c>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row>
    <row r="231">
      <c r="A231" s="24" t="s">
        <v>302</v>
      </c>
      <c r="B231" s="25" t="s">
        <v>970</v>
      </c>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row>
    <row r="232">
      <c r="A232" s="20" t="s">
        <v>302</v>
      </c>
      <c r="B232" s="23" t="s">
        <v>971</v>
      </c>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row>
    <row r="233">
      <c r="A233" s="20" t="s">
        <v>302</v>
      </c>
      <c r="B233" s="21" t="s">
        <v>972</v>
      </c>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row>
    <row r="234">
      <c r="A234" s="24" t="s">
        <v>302</v>
      </c>
      <c r="B234" s="25" t="s">
        <v>973</v>
      </c>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row>
    <row r="235">
      <c r="A235" s="24" t="s">
        <v>302</v>
      </c>
      <c r="B235" s="25" t="s">
        <v>974</v>
      </c>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row>
    <row r="236">
      <c r="A236" s="24" t="s">
        <v>302</v>
      </c>
      <c r="B236" s="25" t="s">
        <v>975</v>
      </c>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row>
    <row r="237">
      <c r="A237" s="24" t="s">
        <v>302</v>
      </c>
      <c r="B237" s="25" t="s">
        <v>976</v>
      </c>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row>
    <row r="238">
      <c r="A238" s="24" t="s">
        <v>302</v>
      </c>
      <c r="B238" s="27" t="s">
        <v>977</v>
      </c>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row>
    <row r="239">
      <c r="A239" s="24" t="s">
        <v>302</v>
      </c>
      <c r="B239" s="25" t="s">
        <v>978</v>
      </c>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row>
    <row r="240">
      <c r="A240" s="24" t="s">
        <v>302</v>
      </c>
      <c r="B240" s="25" t="s">
        <v>979</v>
      </c>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row>
    <row r="241">
      <c r="A241" s="24" t="s">
        <v>302</v>
      </c>
      <c r="B241" s="25" t="s">
        <v>980</v>
      </c>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row>
    <row r="242">
      <c r="A242" s="24" t="s">
        <v>302</v>
      </c>
      <c r="B242" s="27" t="s">
        <v>981</v>
      </c>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row>
    <row r="243">
      <c r="A243" s="24" t="s">
        <v>302</v>
      </c>
      <c r="B243" s="25" t="s">
        <v>982</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row>
    <row r="244">
      <c r="A244" s="24" t="s">
        <v>302</v>
      </c>
      <c r="B244" s="27" t="s">
        <v>983</v>
      </c>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row>
    <row r="245">
      <c r="A245" s="24" t="s">
        <v>302</v>
      </c>
      <c r="B245" s="25" t="s">
        <v>984</v>
      </c>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row>
    <row r="246">
      <c r="A246" s="24" t="s">
        <v>302</v>
      </c>
      <c r="B246" s="27" t="s">
        <v>985</v>
      </c>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row>
    <row r="247">
      <c r="A247" s="24" t="s">
        <v>302</v>
      </c>
      <c r="B247" s="27" t="s">
        <v>986</v>
      </c>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c r="A248" s="24" t="s">
        <v>302</v>
      </c>
      <c r="B248" s="27" t="s">
        <v>987</v>
      </c>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row>
    <row r="249">
      <c r="A249" s="24" t="s">
        <v>302</v>
      </c>
      <c r="B249" s="25" t="s">
        <v>988</v>
      </c>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row>
    <row r="250">
      <c r="A250" s="24" t="s">
        <v>302</v>
      </c>
      <c r="B250" s="25" t="s">
        <v>989</v>
      </c>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row>
    <row r="251">
      <c r="A251" s="24" t="s">
        <v>302</v>
      </c>
      <c r="B251" s="25" t="s">
        <v>990</v>
      </c>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row>
    <row r="252">
      <c r="A252" s="24" t="s">
        <v>302</v>
      </c>
      <c r="B252" s="25" t="s">
        <v>991</v>
      </c>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row>
    <row r="253">
      <c r="A253" s="24" t="s">
        <v>302</v>
      </c>
      <c r="B253" s="25" t="s">
        <v>992</v>
      </c>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row>
    <row r="254">
      <c r="A254" s="24" t="s">
        <v>302</v>
      </c>
      <c r="B254" s="27" t="s">
        <v>993</v>
      </c>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row>
    <row r="255">
      <c r="A255" s="24" t="s">
        <v>302</v>
      </c>
      <c r="B255" s="27" t="s">
        <v>994</v>
      </c>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row>
    <row r="256">
      <c r="A256" s="24" t="s">
        <v>302</v>
      </c>
      <c r="B256" s="27" t="s">
        <v>995</v>
      </c>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row>
    <row r="257">
      <c r="A257" s="24" t="s">
        <v>302</v>
      </c>
      <c r="B257" s="25" t="s">
        <v>996</v>
      </c>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row>
    <row r="258">
      <c r="A258" s="24" t="s">
        <v>302</v>
      </c>
      <c r="B258" s="27" t="s">
        <v>997</v>
      </c>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row>
    <row r="259">
      <c r="A259" s="24" t="s">
        <v>302</v>
      </c>
      <c r="B259" s="27" t="s">
        <v>998</v>
      </c>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row>
    <row r="260">
      <c r="A260" s="24" t="s">
        <v>302</v>
      </c>
      <c r="B260" s="25" t="s">
        <v>999</v>
      </c>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row>
    <row r="261">
      <c r="A261" s="24" t="s">
        <v>302</v>
      </c>
      <c r="B261" s="27" t="s">
        <v>1000</v>
      </c>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row>
    <row r="262">
      <c r="A262" s="24" t="s">
        <v>302</v>
      </c>
      <c r="B262" s="27" t="s">
        <v>915</v>
      </c>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row>
    <row r="263">
      <c r="A263" s="24" t="s">
        <v>302</v>
      </c>
      <c r="B263" s="27" t="s">
        <v>916</v>
      </c>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row>
    <row r="264">
      <c r="A264" s="24" t="s">
        <v>302</v>
      </c>
      <c r="B264" s="25" t="s">
        <v>1001</v>
      </c>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row>
    <row r="265">
      <c r="A265" s="24" t="s">
        <v>302</v>
      </c>
      <c r="B265" s="25" t="s">
        <v>1002</v>
      </c>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row>
    <row r="266">
      <c r="A266" s="24" t="s">
        <v>302</v>
      </c>
      <c r="B266" s="27" t="s">
        <v>1003</v>
      </c>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row>
    <row r="267">
      <c r="A267" s="24" t="s">
        <v>302</v>
      </c>
      <c r="B267" s="25" t="s">
        <v>1004</v>
      </c>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row>
    <row r="268">
      <c r="A268" s="24" t="s">
        <v>302</v>
      </c>
      <c r="B268" s="27" t="s">
        <v>1005</v>
      </c>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row>
    <row r="269">
      <c r="A269" s="20" t="s">
        <v>338</v>
      </c>
      <c r="B269" s="21" t="s">
        <v>1006</v>
      </c>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c r="A270" s="20" t="s">
        <v>338</v>
      </c>
      <c r="B270" s="21" t="s">
        <v>1007</v>
      </c>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c r="A271" s="20" t="s">
        <v>338</v>
      </c>
      <c r="B271" s="21" t="s">
        <v>1008</v>
      </c>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c r="A272" s="20" t="s">
        <v>338</v>
      </c>
      <c r="B272" s="21" t="s">
        <v>1009</v>
      </c>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c r="A273" s="20" t="s">
        <v>338</v>
      </c>
      <c r="B273" s="21" t="s">
        <v>1010</v>
      </c>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c r="A274" s="22" t="s">
        <v>338</v>
      </c>
      <c r="B274" s="21" t="s">
        <v>1011</v>
      </c>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c r="A275" s="22" t="s">
        <v>338</v>
      </c>
      <c r="B275" s="21" t="s">
        <v>1012</v>
      </c>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c r="A276" s="22" t="s">
        <v>338</v>
      </c>
      <c r="B276" s="21" t="s">
        <v>1013</v>
      </c>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c r="A277" s="22" t="s">
        <v>338</v>
      </c>
      <c r="B277" s="21" t="s">
        <v>1014</v>
      </c>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c r="A278" s="22" t="s">
        <v>338</v>
      </c>
      <c r="B278" s="21" t="s">
        <v>1015</v>
      </c>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c r="A279" s="22" t="s">
        <v>338</v>
      </c>
      <c r="B279" s="21" t="s">
        <v>1016</v>
      </c>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c r="A280" s="22" t="s">
        <v>338</v>
      </c>
      <c r="B280" s="23" t="s">
        <v>1017</v>
      </c>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c r="A281" s="24" t="s">
        <v>338</v>
      </c>
      <c r="B281" s="25" t="s">
        <v>1018</v>
      </c>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row>
    <row r="282">
      <c r="A282" s="24" t="s">
        <v>338</v>
      </c>
      <c r="B282" s="25" t="s">
        <v>1019</v>
      </c>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row>
    <row r="283">
      <c r="A283" s="24" t="s">
        <v>338</v>
      </c>
      <c r="B283" s="25" t="s">
        <v>1020</v>
      </c>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row>
    <row r="284">
      <c r="A284" s="24" t="s">
        <v>338</v>
      </c>
      <c r="B284" s="25" t="s">
        <v>1021</v>
      </c>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row>
    <row r="285">
      <c r="A285" s="24" t="s">
        <v>338</v>
      </c>
      <c r="B285" s="25" t="s">
        <v>1022</v>
      </c>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row>
    <row r="286">
      <c r="A286" s="24" t="s">
        <v>338</v>
      </c>
      <c r="B286" s="27" t="s">
        <v>1023</v>
      </c>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row>
    <row r="287">
      <c r="A287" s="24" t="s">
        <v>338</v>
      </c>
      <c r="B287" s="27" t="s">
        <v>1024</v>
      </c>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row>
    <row r="288">
      <c r="A288" s="24" t="s">
        <v>338</v>
      </c>
      <c r="B288" s="25" t="s">
        <v>1025</v>
      </c>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row>
    <row r="289">
      <c r="A289" s="24" t="s">
        <v>338</v>
      </c>
      <c r="B289" s="25" t="s">
        <v>1026</v>
      </c>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row>
    <row r="290">
      <c r="A290" s="24" t="s">
        <v>338</v>
      </c>
      <c r="B290" s="25" t="s">
        <v>1027</v>
      </c>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row>
    <row r="291">
      <c r="A291" s="24" t="s">
        <v>338</v>
      </c>
      <c r="B291" s="25" t="s">
        <v>1028</v>
      </c>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row>
    <row r="292">
      <c r="A292" s="24" t="s">
        <v>338</v>
      </c>
      <c r="B292" s="25" t="s">
        <v>1029</v>
      </c>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row>
    <row r="293">
      <c r="A293" s="24" t="s">
        <v>338</v>
      </c>
      <c r="B293" s="25" t="s">
        <v>1030</v>
      </c>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row>
    <row r="294">
      <c r="A294" s="24" t="s">
        <v>338</v>
      </c>
      <c r="B294" s="25" t="s">
        <v>1031</v>
      </c>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row>
    <row r="295">
      <c r="A295" s="24" t="s">
        <v>338</v>
      </c>
      <c r="B295" s="25" t="s">
        <v>1032</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row>
    <row r="296">
      <c r="A296" s="24" t="s">
        <v>338</v>
      </c>
      <c r="B296" s="25" t="s">
        <v>1033</v>
      </c>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row>
    <row r="297">
      <c r="A297" s="24" t="s">
        <v>338</v>
      </c>
      <c r="B297" s="25" t="s">
        <v>1034</v>
      </c>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row>
    <row r="298">
      <c r="A298" s="24" t="s">
        <v>338</v>
      </c>
      <c r="B298" s="27" t="s">
        <v>1035</v>
      </c>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row>
    <row r="299">
      <c r="A299" s="24" t="s">
        <v>338</v>
      </c>
      <c r="B299" s="25" t="s">
        <v>1036</v>
      </c>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row>
    <row r="300">
      <c r="A300" s="24" t="s">
        <v>338</v>
      </c>
      <c r="B300" s="25" t="s">
        <v>1037</v>
      </c>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row>
    <row r="301">
      <c r="A301" s="24" t="s">
        <v>338</v>
      </c>
      <c r="B301" s="25" t="s">
        <v>1038</v>
      </c>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row>
    <row r="302">
      <c r="A302" s="24" t="s">
        <v>338</v>
      </c>
      <c r="B302" s="25" t="s">
        <v>1039</v>
      </c>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row>
    <row r="303">
      <c r="A303" s="24" t="s">
        <v>338</v>
      </c>
      <c r="B303" s="25" t="s">
        <v>1040</v>
      </c>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row>
    <row r="304">
      <c r="A304" s="24" t="s">
        <v>338</v>
      </c>
      <c r="B304" s="25" t="s">
        <v>1041</v>
      </c>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row>
    <row r="305">
      <c r="A305" s="20" t="s">
        <v>338</v>
      </c>
      <c r="B305" s="23" t="s">
        <v>1042</v>
      </c>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row>
    <row r="306">
      <c r="A306" s="24" t="s">
        <v>338</v>
      </c>
      <c r="B306" s="25" t="s">
        <v>1043</v>
      </c>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row>
    <row r="307">
      <c r="A307" s="24" t="s">
        <v>338</v>
      </c>
      <c r="B307" s="25" t="s">
        <v>1044</v>
      </c>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row>
    <row r="308">
      <c r="A308" s="24" t="s">
        <v>338</v>
      </c>
      <c r="B308" s="27" t="s">
        <v>1045</v>
      </c>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row>
    <row r="309">
      <c r="A309" s="24" t="s">
        <v>338</v>
      </c>
      <c r="B309" s="27" t="s">
        <v>1046</v>
      </c>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row>
    <row r="310">
      <c r="A310" s="24" t="s">
        <v>338</v>
      </c>
      <c r="B310" s="25" t="s">
        <v>1047</v>
      </c>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row>
    <row r="311">
      <c r="A311" s="24" t="s">
        <v>338</v>
      </c>
      <c r="B311" s="25" t="s">
        <v>1048</v>
      </c>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row>
    <row r="312">
      <c r="A312" s="24" t="s">
        <v>338</v>
      </c>
      <c r="B312" s="25" t="s">
        <v>1049</v>
      </c>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row>
    <row r="313">
      <c r="A313" s="24" t="s">
        <v>338</v>
      </c>
      <c r="B313" s="27" t="s">
        <v>1050</v>
      </c>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row>
    <row r="314">
      <c r="A314" s="24" t="s">
        <v>338</v>
      </c>
      <c r="B314" s="25" t="s">
        <v>1051</v>
      </c>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row>
    <row r="315">
      <c r="A315" s="24" t="s">
        <v>338</v>
      </c>
      <c r="B315" s="25" t="s">
        <v>1052</v>
      </c>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row>
    <row r="316">
      <c r="A316" s="24" t="s">
        <v>338</v>
      </c>
      <c r="B316" s="27" t="s">
        <v>1053</v>
      </c>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row>
    <row r="317">
      <c r="A317" s="24" t="s">
        <v>338</v>
      </c>
      <c r="B317" s="27" t="s">
        <v>1054</v>
      </c>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row>
    <row r="318">
      <c r="A318" s="24" t="s">
        <v>338</v>
      </c>
      <c r="B318" s="27" t="s">
        <v>1055</v>
      </c>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row>
    <row r="319">
      <c r="A319" s="24" t="s">
        <v>338</v>
      </c>
      <c r="B319" s="27" t="s">
        <v>1056</v>
      </c>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row>
    <row r="320">
      <c r="A320" s="24" t="s">
        <v>338</v>
      </c>
      <c r="B320" s="27" t="s">
        <v>1057</v>
      </c>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row>
    <row r="321">
      <c r="A321" s="24" t="s">
        <v>338</v>
      </c>
      <c r="B321" s="25" t="s">
        <v>1058</v>
      </c>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row>
    <row r="322">
      <c r="A322" s="24" t="s">
        <v>338</v>
      </c>
      <c r="B322" s="25" t="s">
        <v>1059</v>
      </c>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row>
    <row r="323">
      <c r="A323" s="24" t="s">
        <v>338</v>
      </c>
      <c r="B323" s="27" t="s">
        <v>1060</v>
      </c>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row>
    <row r="324">
      <c r="A324" s="24" t="s">
        <v>338</v>
      </c>
      <c r="B324" s="25" t="s">
        <v>1061</v>
      </c>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row>
    <row r="325">
      <c r="A325" s="24" t="s">
        <v>338</v>
      </c>
      <c r="B325" s="25" t="s">
        <v>1062</v>
      </c>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row>
    <row r="326">
      <c r="A326" s="24" t="s">
        <v>338</v>
      </c>
      <c r="B326" s="27" t="s">
        <v>1063</v>
      </c>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row>
    <row r="327">
      <c r="A327" s="24" t="s">
        <v>338</v>
      </c>
      <c r="B327" s="27" t="s">
        <v>1064</v>
      </c>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row>
    <row r="328">
      <c r="A328" s="24" t="s">
        <v>338</v>
      </c>
      <c r="B328" s="25" t="s">
        <v>1065</v>
      </c>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row>
    <row r="329">
      <c r="A329" s="24" t="s">
        <v>338</v>
      </c>
      <c r="B329" s="25" t="s">
        <v>1066</v>
      </c>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row>
    <row r="330">
      <c r="A330" s="24" t="s">
        <v>338</v>
      </c>
      <c r="B330" s="27" t="s">
        <v>1067</v>
      </c>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row>
    <row r="331">
      <c r="A331" s="24" t="s">
        <v>338</v>
      </c>
      <c r="B331" s="27" t="s">
        <v>1068</v>
      </c>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row>
    <row r="332">
      <c r="A332" s="29" t="s">
        <v>338</v>
      </c>
      <c r="B332" s="25" t="s">
        <v>1069</v>
      </c>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row>
    <row r="333">
      <c r="A333" s="22" t="s">
        <v>361</v>
      </c>
      <c r="B333" s="21" t="s">
        <v>1070</v>
      </c>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c r="A334" s="22" t="s">
        <v>361</v>
      </c>
      <c r="B334" s="21" t="s">
        <v>1071</v>
      </c>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c r="A335" s="22" t="s">
        <v>361</v>
      </c>
      <c r="B335" s="21" t="s">
        <v>1072</v>
      </c>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c r="A336" s="22" t="s">
        <v>361</v>
      </c>
      <c r="B336" s="21" t="s">
        <v>1073</v>
      </c>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c r="A337" s="22" t="s">
        <v>361</v>
      </c>
      <c r="B337" s="21" t="s">
        <v>1074</v>
      </c>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c r="A338" s="22" t="s">
        <v>361</v>
      </c>
      <c r="B338" s="21" t="s">
        <v>1075</v>
      </c>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c r="A339" s="22" t="s">
        <v>361</v>
      </c>
      <c r="B339" s="21" t="s">
        <v>1076</v>
      </c>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c r="A340" s="22" t="s">
        <v>361</v>
      </c>
      <c r="B340" s="23" t="s">
        <v>1077</v>
      </c>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c r="A341" s="20" t="s">
        <v>361</v>
      </c>
      <c r="B341" s="21" t="s">
        <v>1078</v>
      </c>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c r="A342" s="24" t="s">
        <v>361</v>
      </c>
      <c r="B342" s="25" t="s">
        <v>1079</v>
      </c>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row>
    <row r="343">
      <c r="A343" s="24" t="s">
        <v>361</v>
      </c>
      <c r="B343" s="25" t="s">
        <v>1080</v>
      </c>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row>
    <row r="344">
      <c r="A344" s="24" t="s">
        <v>361</v>
      </c>
      <c r="B344" s="25" t="s">
        <v>1081</v>
      </c>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row>
    <row r="345">
      <c r="A345" s="24" t="s">
        <v>361</v>
      </c>
      <c r="B345" s="25" t="s">
        <v>1082</v>
      </c>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row>
    <row r="346">
      <c r="A346" s="24" t="s">
        <v>361</v>
      </c>
      <c r="B346" s="25" t="s">
        <v>1083</v>
      </c>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row>
    <row r="347">
      <c r="A347" s="24" t="s">
        <v>361</v>
      </c>
      <c r="B347" s="25" t="s">
        <v>1084</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row>
    <row r="348">
      <c r="A348" s="24" t="s">
        <v>361</v>
      </c>
      <c r="B348" s="25" t="s">
        <v>1085</v>
      </c>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row>
    <row r="349">
      <c r="A349" s="24" t="s">
        <v>361</v>
      </c>
      <c r="B349" s="25" t="s">
        <v>1086</v>
      </c>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row>
    <row r="350">
      <c r="A350" s="24" t="s">
        <v>361</v>
      </c>
      <c r="B350" s="25" t="s">
        <v>1087</v>
      </c>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row>
    <row r="351">
      <c r="A351" s="24" t="s">
        <v>361</v>
      </c>
      <c r="B351" s="25" t="s">
        <v>1088</v>
      </c>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row>
    <row r="352">
      <c r="A352" s="24" t="s">
        <v>361</v>
      </c>
      <c r="B352" s="25" t="s">
        <v>1089</v>
      </c>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row>
    <row r="353">
      <c r="A353" s="24" t="s">
        <v>361</v>
      </c>
      <c r="B353" s="25" t="s">
        <v>1090</v>
      </c>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row>
    <row r="354">
      <c r="A354" s="24" t="s">
        <v>361</v>
      </c>
      <c r="B354" s="25" t="s">
        <v>1091</v>
      </c>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row>
    <row r="355">
      <c r="A355" s="20" t="s">
        <v>361</v>
      </c>
      <c r="B355" s="23" t="s">
        <v>1092</v>
      </c>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row>
    <row r="356">
      <c r="A356" s="24" t="s">
        <v>361</v>
      </c>
      <c r="B356" s="25" t="s">
        <v>1093</v>
      </c>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row>
    <row r="357">
      <c r="A357" s="24" t="s">
        <v>361</v>
      </c>
      <c r="B357" s="25" t="s">
        <v>1094</v>
      </c>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row>
    <row r="358">
      <c r="A358" s="24" t="s">
        <v>361</v>
      </c>
      <c r="B358" s="25" t="s">
        <v>1095</v>
      </c>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row>
    <row r="359">
      <c r="A359" s="24" t="s">
        <v>361</v>
      </c>
      <c r="B359" s="25" t="s">
        <v>1096</v>
      </c>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row>
    <row r="360">
      <c r="A360" s="24" t="s">
        <v>361</v>
      </c>
      <c r="B360" s="25" t="s">
        <v>1097</v>
      </c>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row>
    <row r="361">
      <c r="A361" s="24" t="s">
        <v>361</v>
      </c>
      <c r="B361" s="25" t="s">
        <v>1098</v>
      </c>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row>
    <row r="362">
      <c r="A362" s="24" t="s">
        <v>361</v>
      </c>
      <c r="B362" s="25" t="s">
        <v>1099</v>
      </c>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row>
    <row r="363">
      <c r="A363" s="24" t="s">
        <v>361</v>
      </c>
      <c r="B363" s="25" t="s">
        <v>1100</v>
      </c>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row>
    <row r="364">
      <c r="A364" s="24" t="s">
        <v>361</v>
      </c>
      <c r="B364" s="25" t="s">
        <v>1101</v>
      </c>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row>
    <row r="365">
      <c r="A365" s="24" t="s">
        <v>361</v>
      </c>
      <c r="B365" s="27" t="s">
        <v>1102</v>
      </c>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row>
    <row r="366">
      <c r="A366" s="24" t="s">
        <v>361</v>
      </c>
      <c r="B366" s="25" t="s">
        <v>1103</v>
      </c>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row>
    <row r="367">
      <c r="A367" s="24" t="s">
        <v>361</v>
      </c>
      <c r="B367" s="25" t="s">
        <v>1104</v>
      </c>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row>
    <row r="368">
      <c r="A368" s="24" t="s">
        <v>361</v>
      </c>
      <c r="B368" s="27" t="s">
        <v>1105</v>
      </c>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row>
    <row r="369">
      <c r="A369" s="24" t="s">
        <v>361</v>
      </c>
      <c r="B369" s="27" t="s">
        <v>1106</v>
      </c>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row>
    <row r="370">
      <c r="A370" s="24" t="s">
        <v>361</v>
      </c>
      <c r="B370" s="25" t="s">
        <v>1107</v>
      </c>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row>
    <row r="371">
      <c r="A371" s="24" t="s">
        <v>361</v>
      </c>
      <c r="B371" s="25" t="s">
        <v>1108</v>
      </c>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row>
    <row r="372">
      <c r="A372" s="24" t="s">
        <v>361</v>
      </c>
      <c r="B372" s="25" t="s">
        <v>1109</v>
      </c>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row>
    <row r="373">
      <c r="A373" s="24" t="s">
        <v>361</v>
      </c>
      <c r="B373" s="27" t="s">
        <v>1110</v>
      </c>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row>
    <row r="374">
      <c r="A374" s="24" t="s">
        <v>361</v>
      </c>
      <c r="B374" s="27" t="s">
        <v>1111</v>
      </c>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row>
    <row r="375">
      <c r="A375" s="24" t="s">
        <v>361</v>
      </c>
      <c r="B375" s="25" t="s">
        <v>1112</v>
      </c>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row>
    <row r="376">
      <c r="A376" s="24" t="s">
        <v>361</v>
      </c>
      <c r="B376" s="25" t="s">
        <v>1113</v>
      </c>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row>
    <row r="377">
      <c r="A377" s="24" t="s">
        <v>361</v>
      </c>
      <c r="B377" s="25" t="s">
        <v>1114</v>
      </c>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row>
    <row r="378">
      <c r="A378" s="24" t="s">
        <v>361</v>
      </c>
      <c r="B378" s="27" t="s">
        <v>1115</v>
      </c>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row>
    <row r="379">
      <c r="A379" s="24" t="s">
        <v>361</v>
      </c>
      <c r="B379" s="27" t="s">
        <v>1116</v>
      </c>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row>
    <row r="380">
      <c r="A380" s="24" t="s">
        <v>361</v>
      </c>
      <c r="B380" s="25" t="s">
        <v>1117</v>
      </c>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row>
    <row r="381">
      <c r="A381" s="24" t="s">
        <v>361</v>
      </c>
      <c r="B381" s="25" t="s">
        <v>1118</v>
      </c>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row>
    <row r="382">
      <c r="A382" s="24" t="s">
        <v>361</v>
      </c>
      <c r="B382" s="25" t="s">
        <v>1119</v>
      </c>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row>
    <row r="383">
      <c r="A383" s="24" t="s">
        <v>361</v>
      </c>
      <c r="B383" s="25" t="s">
        <v>1120</v>
      </c>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row>
    <row r="384">
      <c r="A384" s="24" t="s">
        <v>361</v>
      </c>
      <c r="B384" s="25" t="s">
        <v>1121</v>
      </c>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row>
    <row r="385">
      <c r="A385" s="24" t="s">
        <v>361</v>
      </c>
      <c r="B385" s="27" t="s">
        <v>1122</v>
      </c>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row>
    <row r="386">
      <c r="A386" s="24" t="s">
        <v>361</v>
      </c>
      <c r="B386" s="27" t="s">
        <v>1123</v>
      </c>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row>
    <row r="387">
      <c r="A387" s="24" t="s">
        <v>361</v>
      </c>
      <c r="B387" s="25" t="s">
        <v>1124</v>
      </c>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row>
    <row r="388">
      <c r="A388" s="24" t="s">
        <v>361</v>
      </c>
      <c r="B388" s="25" t="s">
        <v>1125</v>
      </c>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row>
    <row r="389">
      <c r="A389" s="24" t="s">
        <v>361</v>
      </c>
      <c r="B389" s="25" t="s">
        <v>1126</v>
      </c>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row>
    <row r="390">
      <c r="A390" s="24" t="s">
        <v>361</v>
      </c>
      <c r="B390" s="25" t="s">
        <v>1127</v>
      </c>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row>
    <row r="391">
      <c r="A391" s="24" t="s">
        <v>361</v>
      </c>
      <c r="B391" s="25" t="s">
        <v>1128</v>
      </c>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row>
    <row r="392">
      <c r="A392" s="24" t="s">
        <v>361</v>
      </c>
      <c r="B392" s="27" t="s">
        <v>1129</v>
      </c>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row>
    <row r="393">
      <c r="A393" s="24" t="s">
        <v>361</v>
      </c>
      <c r="B393" s="25" t="s">
        <v>1130</v>
      </c>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row>
    <row r="394">
      <c r="A394" s="24" t="s">
        <v>361</v>
      </c>
      <c r="B394" s="27" t="s">
        <v>1131</v>
      </c>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row>
    <row r="395">
      <c r="A395" s="24" t="s">
        <v>361</v>
      </c>
      <c r="B395" s="27" t="s">
        <v>1132</v>
      </c>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row>
    <row r="396">
      <c r="A396" s="24" t="s">
        <v>361</v>
      </c>
      <c r="B396" s="25" t="s">
        <v>1133</v>
      </c>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row>
    <row r="397">
      <c r="A397" s="24" t="s">
        <v>361</v>
      </c>
      <c r="B397" s="25" t="s">
        <v>1134</v>
      </c>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row>
    <row r="398">
      <c r="A398" s="24" t="s">
        <v>361</v>
      </c>
      <c r="B398" s="25" t="s">
        <v>1135</v>
      </c>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row>
    <row r="399">
      <c r="A399" s="24" t="s">
        <v>361</v>
      </c>
      <c r="B399" s="25" t="s">
        <v>1136</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c r="A400" s="24" t="s">
        <v>361</v>
      </c>
      <c r="B400" s="25" t="s">
        <v>1137</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row>
    <row r="401">
      <c r="A401" s="24" t="s">
        <v>361</v>
      </c>
      <c r="B401" s="25" t="s">
        <v>1138</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row>
    <row r="402">
      <c r="A402" s="24" t="s">
        <v>361</v>
      </c>
      <c r="B402" s="25" t="s">
        <v>1139</v>
      </c>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row>
    <row r="403">
      <c r="A403" s="24" t="s">
        <v>361</v>
      </c>
      <c r="B403" s="25" t="s">
        <v>1140</v>
      </c>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row>
    <row r="404">
      <c r="A404" s="24" t="s">
        <v>361</v>
      </c>
      <c r="B404" s="25" t="s">
        <v>1141</v>
      </c>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row>
    <row r="405">
      <c r="A405" s="24" t="s">
        <v>361</v>
      </c>
      <c r="B405" s="25" t="s">
        <v>1142</v>
      </c>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row>
    <row r="406">
      <c r="A406" s="24" t="s">
        <v>361</v>
      </c>
      <c r="B406" s="27" t="s">
        <v>1143</v>
      </c>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row>
    <row r="407">
      <c r="A407" s="24" t="s">
        <v>361</v>
      </c>
      <c r="B407" s="25" t="s">
        <v>1144</v>
      </c>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row>
    <row r="408">
      <c r="A408" s="24" t="s">
        <v>361</v>
      </c>
      <c r="B408" s="27" t="s">
        <v>1145</v>
      </c>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row>
    <row r="409">
      <c r="A409" s="20" t="s">
        <v>423</v>
      </c>
      <c r="B409" s="21" t="s">
        <v>1146</v>
      </c>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c r="A410" s="20" t="s">
        <v>423</v>
      </c>
      <c r="B410" s="21" t="s">
        <v>1147</v>
      </c>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c r="A411" s="20" t="s">
        <v>423</v>
      </c>
      <c r="B411" s="21" t="s">
        <v>1148</v>
      </c>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c r="A412" s="22" t="s">
        <v>423</v>
      </c>
      <c r="B412" s="21" t="s">
        <v>1149</v>
      </c>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c r="A413" s="22" t="s">
        <v>423</v>
      </c>
      <c r="B413" s="21" t="s">
        <v>1150</v>
      </c>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c r="A414" s="22" t="s">
        <v>423</v>
      </c>
      <c r="B414" s="21" t="s">
        <v>1151</v>
      </c>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c r="A415" s="22" t="s">
        <v>423</v>
      </c>
      <c r="B415" s="21" t="s">
        <v>1152</v>
      </c>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c r="A416" s="22" t="s">
        <v>423</v>
      </c>
      <c r="B416" s="21" t="s">
        <v>1153</v>
      </c>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c r="A417" s="22" t="s">
        <v>423</v>
      </c>
      <c r="B417" s="21" t="s">
        <v>1154</v>
      </c>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c r="A418" s="22" t="s">
        <v>423</v>
      </c>
      <c r="B418" s="21" t="s">
        <v>1155</v>
      </c>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c r="A419" s="24" t="s">
        <v>423</v>
      </c>
      <c r="B419" s="25" t="s">
        <v>1156</v>
      </c>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row>
    <row r="420">
      <c r="A420" s="24" t="s">
        <v>423</v>
      </c>
      <c r="B420" s="25" t="s">
        <v>1157</v>
      </c>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row>
    <row r="421">
      <c r="A421" s="24" t="s">
        <v>423</v>
      </c>
      <c r="B421" s="25" t="s">
        <v>1158</v>
      </c>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row>
    <row r="422">
      <c r="A422" s="24" t="s">
        <v>423</v>
      </c>
      <c r="B422" s="25" t="s">
        <v>1159</v>
      </c>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row>
    <row r="423">
      <c r="A423" s="24" t="s">
        <v>423</v>
      </c>
      <c r="B423" s="25" t="s">
        <v>1160</v>
      </c>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row>
    <row r="424">
      <c r="A424" s="24" t="s">
        <v>423</v>
      </c>
      <c r="B424" s="25" t="s">
        <v>1161</v>
      </c>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row>
    <row r="425">
      <c r="A425" s="24" t="s">
        <v>423</v>
      </c>
      <c r="B425" s="25" t="s">
        <v>1162</v>
      </c>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row>
    <row r="426">
      <c r="A426" s="24" t="s">
        <v>423</v>
      </c>
      <c r="B426" s="25" t="s">
        <v>1163</v>
      </c>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row>
    <row r="427">
      <c r="A427" s="24" t="s">
        <v>423</v>
      </c>
      <c r="B427" s="25" t="s">
        <v>1164</v>
      </c>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row>
    <row r="428">
      <c r="A428" s="24" t="s">
        <v>423</v>
      </c>
      <c r="B428" s="25" t="s">
        <v>1165</v>
      </c>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row>
    <row r="429">
      <c r="A429" s="24" t="s">
        <v>423</v>
      </c>
      <c r="B429" s="25" t="s">
        <v>1166</v>
      </c>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row>
    <row r="430">
      <c r="A430" s="24" t="s">
        <v>423</v>
      </c>
      <c r="B430" s="25" t="s">
        <v>1160</v>
      </c>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row>
    <row r="431">
      <c r="A431" s="24" t="s">
        <v>423</v>
      </c>
      <c r="B431" s="25" t="s">
        <v>1167</v>
      </c>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row>
    <row r="432">
      <c r="A432" s="24" t="s">
        <v>423</v>
      </c>
      <c r="B432" s="25" t="s">
        <v>1168</v>
      </c>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row>
    <row r="433">
      <c r="A433" s="24" t="s">
        <v>423</v>
      </c>
      <c r="B433" s="25" t="s">
        <v>1169</v>
      </c>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row>
    <row r="434">
      <c r="A434" s="24" t="s">
        <v>423</v>
      </c>
      <c r="B434" s="25" t="s">
        <v>1170</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row>
    <row r="435">
      <c r="A435" s="24" t="s">
        <v>423</v>
      </c>
      <c r="B435" s="25" t="s">
        <v>1171</v>
      </c>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row>
    <row r="436">
      <c r="A436" s="24" t="s">
        <v>423</v>
      </c>
      <c r="B436" s="25" t="s">
        <v>1172</v>
      </c>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row>
    <row r="437">
      <c r="A437" s="24" t="s">
        <v>423</v>
      </c>
      <c r="B437" s="25" t="s">
        <v>1173</v>
      </c>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row>
    <row r="438">
      <c r="A438" s="24" t="s">
        <v>423</v>
      </c>
      <c r="B438" s="25" t="s">
        <v>1174</v>
      </c>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row>
    <row r="439">
      <c r="A439" s="24" t="s">
        <v>423</v>
      </c>
      <c r="B439" s="25" t="s">
        <v>1175</v>
      </c>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row>
    <row r="440">
      <c r="A440" s="24" t="s">
        <v>423</v>
      </c>
      <c r="B440" s="25" t="s">
        <v>1176</v>
      </c>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row>
    <row r="441">
      <c r="A441" s="24" t="s">
        <v>423</v>
      </c>
      <c r="B441" s="25" t="s">
        <v>1177</v>
      </c>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row>
    <row r="442">
      <c r="A442" s="24" t="s">
        <v>423</v>
      </c>
      <c r="B442" s="25" t="s">
        <v>1178</v>
      </c>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row>
    <row r="443">
      <c r="A443" s="24" t="s">
        <v>423</v>
      </c>
      <c r="B443" s="25" t="s">
        <v>1179</v>
      </c>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row>
    <row r="444">
      <c r="A444" s="24" t="s">
        <v>423</v>
      </c>
      <c r="B444" s="25" t="s">
        <v>1180</v>
      </c>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row>
    <row r="445">
      <c r="A445" s="24" t="s">
        <v>423</v>
      </c>
      <c r="B445" s="27" t="s">
        <v>1181</v>
      </c>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row>
    <row r="446">
      <c r="A446" s="20" t="s">
        <v>423</v>
      </c>
      <c r="B446" s="23" t="s">
        <v>1182</v>
      </c>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row>
    <row r="447">
      <c r="A447" s="24" t="s">
        <v>423</v>
      </c>
      <c r="B447" s="25" t="s">
        <v>1183</v>
      </c>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row>
    <row r="448">
      <c r="A448" s="24" t="s">
        <v>423</v>
      </c>
      <c r="B448" s="25" t="s">
        <v>1184</v>
      </c>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row>
    <row r="449">
      <c r="A449" s="24" t="s">
        <v>423</v>
      </c>
      <c r="B449" s="25" t="s">
        <v>1185</v>
      </c>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row>
    <row r="450">
      <c r="A450" s="24" t="s">
        <v>423</v>
      </c>
      <c r="B450" s="25" t="s">
        <v>1186</v>
      </c>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row>
    <row r="451">
      <c r="A451" s="24" t="s">
        <v>423</v>
      </c>
      <c r="B451" s="25" t="s">
        <v>1187</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row>
    <row r="452">
      <c r="A452" s="24" t="s">
        <v>423</v>
      </c>
      <c r="B452" s="27" t="s">
        <v>1188</v>
      </c>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row>
    <row r="453">
      <c r="A453" s="24" t="s">
        <v>423</v>
      </c>
      <c r="B453" s="25" t="s">
        <v>1189</v>
      </c>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row>
    <row r="454">
      <c r="A454" s="24" t="s">
        <v>423</v>
      </c>
      <c r="B454" s="25" t="s">
        <v>1190</v>
      </c>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row>
    <row r="455">
      <c r="A455" s="24" t="s">
        <v>423</v>
      </c>
      <c r="B455" s="25" t="s">
        <v>1191</v>
      </c>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row>
    <row r="456">
      <c r="A456" s="24" t="s">
        <v>423</v>
      </c>
      <c r="B456" s="27" t="s">
        <v>1192</v>
      </c>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row>
    <row r="457">
      <c r="A457" s="24" t="s">
        <v>423</v>
      </c>
      <c r="B457" s="25" t="s">
        <v>1193</v>
      </c>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row>
    <row r="458">
      <c r="A458" s="24" t="s">
        <v>423</v>
      </c>
      <c r="B458" s="25" t="s">
        <v>1194</v>
      </c>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row>
    <row r="459">
      <c r="A459" s="24" t="s">
        <v>423</v>
      </c>
      <c r="B459" s="27" t="s">
        <v>1195</v>
      </c>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row>
    <row r="460">
      <c r="A460" s="24" t="s">
        <v>423</v>
      </c>
      <c r="B460" s="27" t="s">
        <v>1196</v>
      </c>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row>
    <row r="461">
      <c r="A461" s="24" t="s">
        <v>423</v>
      </c>
      <c r="B461" s="27" t="s">
        <v>1197</v>
      </c>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row>
    <row r="462">
      <c r="A462" s="24" t="s">
        <v>423</v>
      </c>
      <c r="B462" s="25" t="s">
        <v>1198</v>
      </c>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row>
    <row r="463">
      <c r="A463" s="24" t="s">
        <v>423</v>
      </c>
      <c r="B463" s="27" t="s">
        <v>1199</v>
      </c>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row>
    <row r="464">
      <c r="A464" s="24" t="s">
        <v>423</v>
      </c>
      <c r="B464" s="25" t="s">
        <v>1200</v>
      </c>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row>
    <row r="465">
      <c r="A465" s="24" t="s">
        <v>423</v>
      </c>
      <c r="B465" s="25" t="s">
        <v>1201</v>
      </c>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row>
    <row r="466">
      <c r="A466" s="24" t="s">
        <v>423</v>
      </c>
      <c r="B466" s="25" t="s">
        <v>1202</v>
      </c>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row>
    <row r="467">
      <c r="A467" s="24" t="s">
        <v>423</v>
      </c>
      <c r="B467" s="27" t="s">
        <v>1203</v>
      </c>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row>
    <row r="468">
      <c r="A468" s="24" t="s">
        <v>423</v>
      </c>
      <c r="B468" s="25" t="s">
        <v>1204</v>
      </c>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row>
    <row r="469">
      <c r="A469" s="24" t="s">
        <v>423</v>
      </c>
      <c r="B469" s="27" t="s">
        <v>1205</v>
      </c>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row>
    <row r="470">
      <c r="A470" s="24" t="s">
        <v>423</v>
      </c>
      <c r="B470" s="25" t="s">
        <v>1206</v>
      </c>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row>
    <row r="471">
      <c r="A471" s="24" t="s">
        <v>423</v>
      </c>
      <c r="B471" s="25" t="s">
        <v>1207</v>
      </c>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row>
    <row r="472">
      <c r="A472" s="24" t="s">
        <v>423</v>
      </c>
      <c r="B472" s="27" t="s">
        <v>1208</v>
      </c>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row>
    <row r="473">
      <c r="A473" s="24" t="s">
        <v>423</v>
      </c>
      <c r="B473" s="27" t="s">
        <v>1209</v>
      </c>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row>
    <row r="474">
      <c r="A474" s="24" t="s">
        <v>423</v>
      </c>
      <c r="B474" s="27" t="s">
        <v>1210</v>
      </c>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row>
    <row r="475">
      <c r="A475" s="24" t="s">
        <v>423</v>
      </c>
      <c r="B475" s="25" t="s">
        <v>1211</v>
      </c>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row>
    <row r="476">
      <c r="A476" s="24" t="s">
        <v>423</v>
      </c>
      <c r="B476" s="25" t="s">
        <v>1212</v>
      </c>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row>
    <row r="477">
      <c r="A477" s="24" t="s">
        <v>423</v>
      </c>
      <c r="B477" s="25" t="s">
        <v>1213</v>
      </c>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row>
    <row r="478">
      <c r="A478" s="24" t="s">
        <v>423</v>
      </c>
      <c r="B478" s="25" t="s">
        <v>1214</v>
      </c>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row>
    <row r="479">
      <c r="A479" s="24" t="s">
        <v>423</v>
      </c>
      <c r="B479" s="25" t="s">
        <v>1215</v>
      </c>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row>
    <row r="480">
      <c r="A480" s="24" t="s">
        <v>423</v>
      </c>
      <c r="B480" s="25" t="s">
        <v>1216</v>
      </c>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row>
    <row r="481">
      <c r="A481" s="24" t="s">
        <v>423</v>
      </c>
      <c r="B481" s="27" t="s">
        <v>1217</v>
      </c>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row>
    <row r="482">
      <c r="A482" s="24" t="s">
        <v>423</v>
      </c>
      <c r="B482" s="27" t="s">
        <v>1218</v>
      </c>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row>
    <row r="483">
      <c r="A483" s="24" t="s">
        <v>423</v>
      </c>
      <c r="B483" s="25" t="s">
        <v>1219</v>
      </c>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row>
    <row r="484">
      <c r="A484" s="24" t="s">
        <v>423</v>
      </c>
      <c r="B484" s="25" t="s">
        <v>1220</v>
      </c>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row>
    <row r="485">
      <c r="A485" s="24" t="s">
        <v>423</v>
      </c>
      <c r="B485" s="25" t="s">
        <v>1221</v>
      </c>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row>
    <row r="486">
      <c r="A486" s="24" t="s">
        <v>423</v>
      </c>
      <c r="B486" s="25" t="s">
        <v>1222</v>
      </c>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row>
    <row r="487">
      <c r="A487" s="24" t="s">
        <v>423</v>
      </c>
      <c r="B487" s="25" t="s">
        <v>1223</v>
      </c>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row>
    <row r="488">
      <c r="A488" s="22" t="s">
        <v>505</v>
      </c>
      <c r="B488" s="21" t="s">
        <v>1224</v>
      </c>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c r="A489" s="22" t="s">
        <v>505</v>
      </c>
      <c r="B489" s="23" t="s">
        <v>1225</v>
      </c>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c r="A490" s="22" t="s">
        <v>505</v>
      </c>
      <c r="B490" s="21" t="s">
        <v>1226</v>
      </c>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c r="A491" s="22" t="s">
        <v>505</v>
      </c>
      <c r="B491" s="21" t="s">
        <v>1227</v>
      </c>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c r="A492" s="22" t="s">
        <v>505</v>
      </c>
      <c r="B492" s="21" t="s">
        <v>1228</v>
      </c>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c r="A493" s="20" t="s">
        <v>505</v>
      </c>
      <c r="B493" s="21" t="s">
        <v>1229</v>
      </c>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c r="A494" s="20" t="s">
        <v>505</v>
      </c>
      <c r="B494" s="23" t="s">
        <v>1230</v>
      </c>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c r="A495" s="20" t="s">
        <v>505</v>
      </c>
      <c r="B495" s="23" t="s">
        <v>1231</v>
      </c>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c r="A496" s="20" t="s">
        <v>505</v>
      </c>
      <c r="B496" s="21" t="s">
        <v>1232</v>
      </c>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c r="A497" s="22" t="s">
        <v>505</v>
      </c>
      <c r="B497" s="21" t="s">
        <v>1233</v>
      </c>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c r="A498" s="20" t="s">
        <v>505</v>
      </c>
      <c r="B498" s="21" t="s">
        <v>1234</v>
      </c>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c r="A499" s="22" t="s">
        <v>505</v>
      </c>
      <c r="B499" s="21" t="s">
        <v>1235</v>
      </c>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c r="A500" s="22" t="s">
        <v>505</v>
      </c>
      <c r="B500" s="21" t="s">
        <v>1236</v>
      </c>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c r="A501" s="22" t="s">
        <v>505</v>
      </c>
      <c r="B501" s="21" t="s">
        <v>1237</v>
      </c>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c r="A502" s="22" t="s">
        <v>505</v>
      </c>
      <c r="B502" s="21" t="s">
        <v>1238</v>
      </c>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c r="A503" s="22" t="s">
        <v>505</v>
      </c>
      <c r="B503" s="23" t="s">
        <v>1239</v>
      </c>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c r="A504" s="22" t="s">
        <v>505</v>
      </c>
      <c r="B504" s="21" t="s">
        <v>1240</v>
      </c>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c r="A505" s="20" t="s">
        <v>505</v>
      </c>
      <c r="B505" s="21" t="s">
        <v>1241</v>
      </c>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c r="A506" s="20" t="s">
        <v>505</v>
      </c>
      <c r="B506" s="21" t="s">
        <v>1242</v>
      </c>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c r="A507" s="20" t="s">
        <v>505</v>
      </c>
      <c r="B507" s="21" t="s">
        <v>1243</v>
      </c>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c r="A508" s="20" t="s">
        <v>505</v>
      </c>
      <c r="B508" s="23" t="s">
        <v>1244</v>
      </c>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c r="A509" s="20" t="s">
        <v>505</v>
      </c>
      <c r="B509" s="21" t="s">
        <v>1245</v>
      </c>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c r="A510" s="24" t="s">
        <v>505</v>
      </c>
      <c r="B510" s="25" t="s">
        <v>1246</v>
      </c>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row>
    <row r="511">
      <c r="A511" s="24" t="s">
        <v>505</v>
      </c>
      <c r="B511" s="25" t="s">
        <v>1247</v>
      </c>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row>
    <row r="512">
      <c r="A512" s="24" t="s">
        <v>505</v>
      </c>
      <c r="B512" s="25" t="s">
        <v>1248</v>
      </c>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row>
    <row r="513">
      <c r="A513" s="24" t="s">
        <v>505</v>
      </c>
      <c r="B513" s="25" t="s">
        <v>1249</v>
      </c>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row>
    <row r="514">
      <c r="A514" s="24" t="s">
        <v>505</v>
      </c>
      <c r="B514" s="25" t="s">
        <v>1250</v>
      </c>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row>
    <row r="515">
      <c r="A515" s="24" t="s">
        <v>505</v>
      </c>
      <c r="B515" s="25" t="s">
        <v>1251</v>
      </c>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row>
    <row r="516">
      <c r="A516" s="24" t="s">
        <v>505</v>
      </c>
      <c r="B516" s="25" t="s">
        <v>1252</v>
      </c>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row>
    <row r="517">
      <c r="A517" s="24" t="s">
        <v>505</v>
      </c>
      <c r="B517" s="25" t="s">
        <v>1253</v>
      </c>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row>
    <row r="518">
      <c r="A518" s="24" t="s">
        <v>505</v>
      </c>
      <c r="B518" s="25" t="s">
        <v>1254</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row>
    <row r="519">
      <c r="A519" s="24" t="s">
        <v>505</v>
      </c>
      <c r="B519" s="25" t="s">
        <v>1255</v>
      </c>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row>
    <row r="520">
      <c r="A520" s="24" t="s">
        <v>505</v>
      </c>
      <c r="B520" s="25" t="s">
        <v>1256</v>
      </c>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row>
    <row r="521">
      <c r="A521" s="24" t="s">
        <v>505</v>
      </c>
      <c r="B521" s="25" t="s">
        <v>1257</v>
      </c>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row>
    <row r="522">
      <c r="A522" s="24" t="s">
        <v>505</v>
      </c>
      <c r="B522" s="25" t="s">
        <v>1258</v>
      </c>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row>
    <row r="523">
      <c r="A523" s="24" t="s">
        <v>505</v>
      </c>
      <c r="B523" s="25" t="s">
        <v>1259</v>
      </c>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row>
    <row r="524">
      <c r="A524" s="24" t="s">
        <v>505</v>
      </c>
      <c r="B524" s="25" t="s">
        <v>1260</v>
      </c>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row>
    <row r="525">
      <c r="A525" s="24" t="s">
        <v>505</v>
      </c>
      <c r="B525" s="25" t="s">
        <v>1261</v>
      </c>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row>
    <row r="526">
      <c r="A526" s="24" t="s">
        <v>505</v>
      </c>
      <c r="B526" s="25" t="s">
        <v>1262</v>
      </c>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row>
    <row r="527">
      <c r="A527" s="24" t="s">
        <v>505</v>
      </c>
      <c r="B527" s="25" t="s">
        <v>1263</v>
      </c>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row>
    <row r="528">
      <c r="A528" s="24" t="s">
        <v>505</v>
      </c>
      <c r="B528" s="25" t="s">
        <v>1264</v>
      </c>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row>
    <row r="529">
      <c r="A529" s="24" t="s">
        <v>505</v>
      </c>
      <c r="B529" s="27" t="s">
        <v>1265</v>
      </c>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row>
    <row r="530">
      <c r="A530" s="24" t="s">
        <v>505</v>
      </c>
      <c r="B530" s="25" t="s">
        <v>1266</v>
      </c>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row>
    <row r="531">
      <c r="A531" s="24" t="s">
        <v>505</v>
      </c>
      <c r="B531" s="25" t="s">
        <v>1267</v>
      </c>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row>
    <row r="532">
      <c r="A532" s="24" t="s">
        <v>505</v>
      </c>
      <c r="B532" s="25" t="s">
        <v>1268</v>
      </c>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row>
    <row r="533">
      <c r="A533" s="24" t="s">
        <v>505</v>
      </c>
      <c r="B533" s="25" t="s">
        <v>1269</v>
      </c>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row>
    <row r="534">
      <c r="A534" s="24" t="s">
        <v>505</v>
      </c>
      <c r="B534" s="25" t="s">
        <v>1270</v>
      </c>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row>
    <row r="535">
      <c r="A535" s="24" t="s">
        <v>505</v>
      </c>
      <c r="B535" s="25" t="s">
        <v>1271</v>
      </c>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row>
    <row r="536">
      <c r="A536" s="24" t="s">
        <v>505</v>
      </c>
      <c r="B536" s="25" t="s">
        <v>1272</v>
      </c>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row>
    <row r="537">
      <c r="A537" s="24" t="s">
        <v>505</v>
      </c>
      <c r="B537" s="27" t="s">
        <v>1273</v>
      </c>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row>
    <row r="538">
      <c r="A538" s="24" t="s">
        <v>505</v>
      </c>
      <c r="B538" s="25" t="s">
        <v>1274</v>
      </c>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row>
    <row r="539">
      <c r="A539" s="24" t="s">
        <v>505</v>
      </c>
      <c r="B539" s="25" t="s">
        <v>1275</v>
      </c>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row>
    <row r="540">
      <c r="A540" s="24" t="s">
        <v>505</v>
      </c>
      <c r="B540" s="25" t="s">
        <v>1276</v>
      </c>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row>
    <row r="541">
      <c r="A541" s="24" t="s">
        <v>505</v>
      </c>
      <c r="B541" s="25" t="s">
        <v>1277</v>
      </c>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row>
    <row r="542">
      <c r="A542" s="24" t="s">
        <v>505</v>
      </c>
      <c r="B542" s="27" t="s">
        <v>1278</v>
      </c>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row>
    <row r="543">
      <c r="A543" s="24" t="s">
        <v>505</v>
      </c>
      <c r="B543" s="27" t="s">
        <v>1279</v>
      </c>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row>
    <row r="544">
      <c r="A544" s="24" t="s">
        <v>505</v>
      </c>
      <c r="B544" s="25" t="s">
        <v>1280</v>
      </c>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row>
    <row r="545">
      <c r="A545" s="24" t="s">
        <v>505</v>
      </c>
      <c r="B545" s="25" t="s">
        <v>1281</v>
      </c>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row>
    <row r="546">
      <c r="A546" s="24" t="s">
        <v>505</v>
      </c>
      <c r="B546" s="25" t="s">
        <v>1282</v>
      </c>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row>
    <row r="547">
      <c r="A547" s="24" t="s">
        <v>505</v>
      </c>
      <c r="B547" s="27" t="s">
        <v>1283</v>
      </c>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row>
    <row r="548">
      <c r="A548" s="24" t="s">
        <v>505</v>
      </c>
      <c r="B548" s="27" t="s">
        <v>1284</v>
      </c>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row>
    <row r="549">
      <c r="A549" s="24" t="s">
        <v>505</v>
      </c>
      <c r="B549" s="25" t="s">
        <v>1285</v>
      </c>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row>
    <row r="550">
      <c r="A550" s="24" t="s">
        <v>505</v>
      </c>
      <c r="B550" s="25" t="s">
        <v>1286</v>
      </c>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row>
    <row r="551">
      <c r="A551" s="24" t="s">
        <v>505</v>
      </c>
      <c r="B551" s="27" t="s">
        <v>1287</v>
      </c>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row>
    <row r="552">
      <c r="A552" s="24" t="s">
        <v>505</v>
      </c>
      <c r="B552" s="25" t="s">
        <v>1288</v>
      </c>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row>
    <row r="553">
      <c r="A553" s="24" t="s">
        <v>505</v>
      </c>
      <c r="B553" s="27" t="s">
        <v>1289</v>
      </c>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row>
    <row r="554">
      <c r="A554" s="24" t="s">
        <v>505</v>
      </c>
      <c r="B554" s="27" t="s">
        <v>1290</v>
      </c>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row>
    <row r="555">
      <c r="A555" s="24" t="s">
        <v>505</v>
      </c>
      <c r="B555" s="27" t="s">
        <v>1291</v>
      </c>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row>
    <row r="556">
      <c r="A556" s="24" t="s">
        <v>505</v>
      </c>
      <c r="B556" s="27" t="s">
        <v>1292</v>
      </c>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row>
    <row r="557">
      <c r="A557" s="24" t="s">
        <v>505</v>
      </c>
      <c r="B557" s="27" t="s">
        <v>1293</v>
      </c>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row>
    <row r="558">
      <c r="A558" s="24" t="s">
        <v>505</v>
      </c>
      <c r="B558" s="25" t="s">
        <v>1294</v>
      </c>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row>
    <row r="559">
      <c r="A559" s="24" t="s">
        <v>505</v>
      </c>
      <c r="B559" s="25" t="s">
        <v>1295</v>
      </c>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row>
    <row r="560">
      <c r="A560" s="24" t="s">
        <v>505</v>
      </c>
      <c r="B560" s="25" t="s">
        <v>1296</v>
      </c>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row>
    <row r="561">
      <c r="A561" s="24" t="s">
        <v>505</v>
      </c>
      <c r="B561" s="27" t="s">
        <v>1242</v>
      </c>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row>
    <row r="562">
      <c r="A562" s="24" t="s">
        <v>505</v>
      </c>
      <c r="B562" s="25" t="s">
        <v>1297</v>
      </c>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row>
    <row r="563">
      <c r="A563" s="24" t="s">
        <v>505</v>
      </c>
      <c r="B563" s="25" t="s">
        <v>1297</v>
      </c>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row>
    <row r="564">
      <c r="A564" s="24" t="s">
        <v>505</v>
      </c>
      <c r="B564" s="25" t="s">
        <v>1298</v>
      </c>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row>
    <row r="565">
      <c r="A565" s="24" t="s">
        <v>505</v>
      </c>
      <c r="B565" s="25" t="s">
        <v>1299</v>
      </c>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row>
    <row r="566">
      <c r="A566" s="24" t="s">
        <v>505</v>
      </c>
      <c r="B566" s="25" t="s">
        <v>1300</v>
      </c>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row>
    <row r="567">
      <c r="A567" s="24" t="s">
        <v>505</v>
      </c>
      <c r="B567" s="25" t="s">
        <v>1301</v>
      </c>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row>
    <row r="568">
      <c r="A568" s="24" t="s">
        <v>505</v>
      </c>
      <c r="B568" s="25" t="s">
        <v>1302</v>
      </c>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row>
    <row r="569">
      <c r="A569" s="24" t="s">
        <v>505</v>
      </c>
      <c r="B569" s="25" t="s">
        <v>1303</v>
      </c>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row>
    <row r="570">
      <c r="A570" s="24" t="s">
        <v>505</v>
      </c>
      <c r="B570" s="25" t="s">
        <v>1304</v>
      </c>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row>
    <row r="571">
      <c r="A571" s="24" t="s">
        <v>505</v>
      </c>
      <c r="B571" s="25" t="s">
        <v>1305</v>
      </c>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row>
    <row r="572">
      <c r="A572" s="24" t="s">
        <v>505</v>
      </c>
      <c r="B572" s="25" t="s">
        <v>1306</v>
      </c>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row>
    <row r="573">
      <c r="A573" s="24" t="s">
        <v>505</v>
      </c>
      <c r="B573" s="25" t="s">
        <v>1307</v>
      </c>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row>
    <row r="574">
      <c r="A574" s="24" t="s">
        <v>505</v>
      </c>
      <c r="B574" s="25" t="s">
        <v>1308</v>
      </c>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row>
    <row r="575">
      <c r="A575" s="24" t="s">
        <v>505</v>
      </c>
      <c r="B575" s="25" t="s">
        <v>1309</v>
      </c>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row>
    <row r="576">
      <c r="A576" s="24" t="s">
        <v>505</v>
      </c>
      <c r="B576" s="25" t="s">
        <v>1310</v>
      </c>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row>
    <row r="577">
      <c r="A577" s="24" t="s">
        <v>505</v>
      </c>
      <c r="B577" s="25" t="s">
        <v>1311</v>
      </c>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row>
    <row r="578">
      <c r="A578" s="24" t="s">
        <v>505</v>
      </c>
      <c r="B578" s="25" t="s">
        <v>1312</v>
      </c>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row>
    <row r="579">
      <c r="A579" s="24" t="s">
        <v>505</v>
      </c>
      <c r="B579" s="27" t="s">
        <v>1313</v>
      </c>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row>
    <row r="580">
      <c r="A580" s="24" t="s">
        <v>505</v>
      </c>
      <c r="B580" s="27" t="s">
        <v>1314</v>
      </c>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row>
    <row r="581">
      <c r="A581" s="24" t="s">
        <v>505</v>
      </c>
      <c r="B581" s="25" t="s">
        <v>1315</v>
      </c>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row>
    <row r="582">
      <c r="A582" s="20" t="s">
        <v>606</v>
      </c>
      <c r="B582" s="21" t="s">
        <v>1316</v>
      </c>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c r="A583" s="20" t="s">
        <v>606</v>
      </c>
      <c r="B583" s="23" t="s">
        <v>1317</v>
      </c>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c r="A584" s="20" t="s">
        <v>606</v>
      </c>
      <c r="B584" s="21" t="s">
        <v>1318</v>
      </c>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c r="A585" s="20" t="s">
        <v>606</v>
      </c>
      <c r="B585" s="21" t="s">
        <v>1319</v>
      </c>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c r="A586" s="20" t="s">
        <v>606</v>
      </c>
      <c r="B586" s="21" t="s">
        <v>1320</v>
      </c>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c r="A587" s="20" t="s">
        <v>606</v>
      </c>
      <c r="B587" s="21" t="s">
        <v>1321</v>
      </c>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c r="A588" s="20" t="s">
        <v>606</v>
      </c>
      <c r="B588" s="23" t="s">
        <v>1322</v>
      </c>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c r="A589" s="20" t="s">
        <v>606</v>
      </c>
      <c r="B589" s="21" t="s">
        <v>1323</v>
      </c>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c r="A590" s="20" t="s">
        <v>606</v>
      </c>
      <c r="B590" s="21" t="s">
        <v>1324</v>
      </c>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c r="A591" s="20" t="s">
        <v>606</v>
      </c>
      <c r="B591" s="21" t="s">
        <v>1325</v>
      </c>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c r="A592" s="22" t="s">
        <v>606</v>
      </c>
      <c r="B592" s="21" t="s">
        <v>1326</v>
      </c>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c r="A593" s="22" t="s">
        <v>606</v>
      </c>
      <c r="B593" s="21" t="s">
        <v>1327</v>
      </c>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c r="A594" s="20" t="s">
        <v>606</v>
      </c>
      <c r="B594" s="21" t="s">
        <v>1328</v>
      </c>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c r="A595" s="20" t="s">
        <v>606</v>
      </c>
      <c r="B595" s="21" t="s">
        <v>1329</v>
      </c>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c r="A596" s="20" t="s">
        <v>606</v>
      </c>
      <c r="B596" s="21" t="s">
        <v>1330</v>
      </c>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c r="A597" s="22" t="s">
        <v>606</v>
      </c>
      <c r="B597" s="23" t="s">
        <v>1331</v>
      </c>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c r="A598" s="22" t="s">
        <v>606</v>
      </c>
      <c r="B598" s="21" t="s">
        <v>1332</v>
      </c>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c r="A599" s="24" t="s">
        <v>606</v>
      </c>
      <c r="B599" s="25" t="s">
        <v>1333</v>
      </c>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row>
    <row r="600">
      <c r="A600" s="24" t="s">
        <v>606</v>
      </c>
      <c r="B600" s="25" t="s">
        <v>1334</v>
      </c>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row>
    <row r="601">
      <c r="A601" s="24" t="s">
        <v>606</v>
      </c>
      <c r="B601" s="25" t="s">
        <v>1335</v>
      </c>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row>
    <row r="602">
      <c r="A602" s="24" t="s">
        <v>606</v>
      </c>
      <c r="B602" s="25" t="s">
        <v>1336</v>
      </c>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row>
    <row r="603">
      <c r="A603" s="24" t="s">
        <v>606</v>
      </c>
      <c r="B603" s="25" t="s">
        <v>1337</v>
      </c>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row>
    <row r="604">
      <c r="A604" s="24" t="s">
        <v>606</v>
      </c>
      <c r="B604" s="25" t="s">
        <v>1338</v>
      </c>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row>
    <row r="605">
      <c r="A605" s="24" t="s">
        <v>606</v>
      </c>
      <c r="B605" s="25" t="s">
        <v>1339</v>
      </c>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row>
    <row r="606">
      <c r="A606" s="24" t="s">
        <v>606</v>
      </c>
      <c r="B606" s="25" t="s">
        <v>1340</v>
      </c>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row>
    <row r="607">
      <c r="A607" s="24" t="s">
        <v>606</v>
      </c>
      <c r="B607" s="25" t="s">
        <v>1341</v>
      </c>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row>
    <row r="608">
      <c r="A608" s="24" t="s">
        <v>606</v>
      </c>
      <c r="B608" s="25" t="s">
        <v>1342</v>
      </c>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row>
    <row r="609">
      <c r="A609" s="24" t="s">
        <v>606</v>
      </c>
      <c r="B609" s="25" t="s">
        <v>1343</v>
      </c>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row>
    <row r="610">
      <c r="A610" s="24" t="s">
        <v>606</v>
      </c>
      <c r="B610" s="25" t="s">
        <v>1344</v>
      </c>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row>
    <row r="611">
      <c r="A611" s="24" t="s">
        <v>606</v>
      </c>
      <c r="B611" s="25" t="s">
        <v>1345</v>
      </c>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row>
    <row r="612">
      <c r="A612" s="24" t="s">
        <v>606</v>
      </c>
      <c r="B612" s="25" t="s">
        <v>1346</v>
      </c>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row>
    <row r="613">
      <c r="A613" s="24" t="s">
        <v>606</v>
      </c>
      <c r="B613" s="27" t="s">
        <v>1347</v>
      </c>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row>
    <row r="614">
      <c r="A614" s="24" t="s">
        <v>606</v>
      </c>
      <c r="B614" s="25" t="s">
        <v>1348</v>
      </c>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row>
    <row r="615">
      <c r="A615" s="24" t="s">
        <v>606</v>
      </c>
      <c r="B615" s="25" t="s">
        <v>1349</v>
      </c>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row>
    <row r="616">
      <c r="A616" s="24" t="s">
        <v>606</v>
      </c>
      <c r="B616" s="25" t="s">
        <v>1350</v>
      </c>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row>
    <row r="617">
      <c r="A617" s="24" t="s">
        <v>606</v>
      </c>
      <c r="B617" s="25" t="s">
        <v>1351</v>
      </c>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row>
    <row r="618">
      <c r="A618" s="24" t="s">
        <v>606</v>
      </c>
      <c r="B618" s="25" t="s">
        <v>1352</v>
      </c>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row>
    <row r="619">
      <c r="A619" s="24" t="s">
        <v>606</v>
      </c>
      <c r="B619" s="25" t="s">
        <v>1353</v>
      </c>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row>
    <row r="620">
      <c r="A620" s="24" t="s">
        <v>606</v>
      </c>
      <c r="B620" s="25" t="s">
        <v>1354</v>
      </c>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row>
    <row r="621">
      <c r="A621" s="24" t="s">
        <v>606</v>
      </c>
      <c r="B621" s="25" t="s">
        <v>1355</v>
      </c>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row>
    <row r="622">
      <c r="A622" s="24" t="s">
        <v>606</v>
      </c>
      <c r="B622" s="25" t="s">
        <v>1356</v>
      </c>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row>
    <row r="623">
      <c r="A623" s="24" t="s">
        <v>606</v>
      </c>
      <c r="B623" s="25" t="s">
        <v>1357</v>
      </c>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row>
    <row r="624">
      <c r="A624" s="24" t="s">
        <v>606</v>
      </c>
      <c r="B624" s="25" t="s">
        <v>1358</v>
      </c>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row>
    <row r="625">
      <c r="A625" s="24" t="s">
        <v>606</v>
      </c>
      <c r="B625" s="25" t="s">
        <v>1359</v>
      </c>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row>
    <row r="626">
      <c r="A626" s="24" t="s">
        <v>606</v>
      </c>
      <c r="B626" s="25" t="s">
        <v>1360</v>
      </c>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row>
    <row r="627">
      <c r="A627" s="24" t="s">
        <v>606</v>
      </c>
      <c r="B627" s="25" t="s">
        <v>1361</v>
      </c>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row>
    <row r="628">
      <c r="A628" s="24" t="s">
        <v>606</v>
      </c>
      <c r="B628" s="27" t="s">
        <v>1362</v>
      </c>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row>
    <row r="629">
      <c r="A629" s="24" t="s">
        <v>606</v>
      </c>
      <c r="B629" s="25" t="s">
        <v>1363</v>
      </c>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row>
    <row r="630">
      <c r="A630" s="24" t="s">
        <v>606</v>
      </c>
      <c r="B630" s="25" t="s">
        <v>1364</v>
      </c>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row>
    <row r="631">
      <c r="A631" s="24" t="s">
        <v>606</v>
      </c>
      <c r="B631" s="25" t="s">
        <v>1365</v>
      </c>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row>
    <row r="632">
      <c r="A632" s="24" t="s">
        <v>606</v>
      </c>
      <c r="B632" s="25" t="s">
        <v>1366</v>
      </c>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row>
    <row r="633">
      <c r="A633" s="24" t="s">
        <v>606</v>
      </c>
      <c r="B633" s="27" t="s">
        <v>1367</v>
      </c>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row>
    <row r="634">
      <c r="A634" s="24" t="s">
        <v>606</v>
      </c>
      <c r="B634" s="25" t="s">
        <v>1368</v>
      </c>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row>
    <row r="635">
      <c r="A635" s="24" t="s">
        <v>606</v>
      </c>
      <c r="B635" s="27" t="s">
        <v>1369</v>
      </c>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row>
    <row r="636">
      <c r="A636" s="24" t="s">
        <v>606</v>
      </c>
      <c r="B636" s="27" t="s">
        <v>1370</v>
      </c>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row>
    <row r="637">
      <c r="A637" s="24" t="s">
        <v>606</v>
      </c>
      <c r="B637" s="25" t="s">
        <v>1371</v>
      </c>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row>
    <row r="638">
      <c r="A638" s="24" t="s">
        <v>606</v>
      </c>
      <c r="B638" s="27" t="s">
        <v>1372</v>
      </c>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row>
    <row r="639">
      <c r="A639" s="24" t="s">
        <v>606</v>
      </c>
      <c r="B639" s="25" t="s">
        <v>1373</v>
      </c>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row>
    <row r="640">
      <c r="A640" s="24" t="s">
        <v>606</v>
      </c>
      <c r="B640" s="27" t="s">
        <v>1374</v>
      </c>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row>
    <row r="641">
      <c r="A641" s="24" t="s">
        <v>606</v>
      </c>
      <c r="B641" s="25" t="s">
        <v>1375</v>
      </c>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row>
    <row r="642">
      <c r="A642" s="24" t="s">
        <v>606</v>
      </c>
      <c r="B642" s="25" t="s">
        <v>1376</v>
      </c>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row>
    <row r="643">
      <c r="A643" s="24" t="s">
        <v>606</v>
      </c>
      <c r="B643" s="27" t="s">
        <v>1377</v>
      </c>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row>
    <row r="644">
      <c r="A644" s="24" t="s">
        <v>606</v>
      </c>
      <c r="B644" s="25" t="s">
        <v>1378</v>
      </c>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row>
    <row r="645">
      <c r="A645" s="24" t="s">
        <v>606</v>
      </c>
      <c r="B645" s="27" t="s">
        <v>1379</v>
      </c>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row>
    <row r="646">
      <c r="A646" s="24" t="s">
        <v>606</v>
      </c>
      <c r="B646" s="27" t="s">
        <v>1380</v>
      </c>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row>
    <row r="647">
      <c r="A647" s="24" t="s">
        <v>606</v>
      </c>
      <c r="B647" s="27" t="s">
        <v>1381</v>
      </c>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row>
    <row r="648">
      <c r="A648" s="24" t="s">
        <v>606</v>
      </c>
      <c r="B648" s="27" t="s">
        <v>1382</v>
      </c>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row>
    <row r="649">
      <c r="A649" s="24" t="s">
        <v>606</v>
      </c>
      <c r="B649" s="27" t="s">
        <v>1383</v>
      </c>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row>
    <row r="650">
      <c r="A650" s="24" t="s">
        <v>606</v>
      </c>
      <c r="B650" s="27" t="s">
        <v>1384</v>
      </c>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row>
    <row r="651">
      <c r="A651" s="24" t="s">
        <v>606</v>
      </c>
      <c r="B651" s="25" t="s">
        <v>1385</v>
      </c>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row>
    <row r="652">
      <c r="A652" s="24" t="s">
        <v>606</v>
      </c>
      <c r="B652" s="25" t="s">
        <v>1386</v>
      </c>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row>
    <row r="653">
      <c r="A653" s="24" t="s">
        <v>606</v>
      </c>
      <c r="B653" s="27" t="s">
        <v>1387</v>
      </c>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row>
    <row r="654">
      <c r="A654" s="24" t="s">
        <v>606</v>
      </c>
      <c r="B654" s="25" t="s">
        <v>1329</v>
      </c>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row>
    <row r="655">
      <c r="A655" s="24" t="s">
        <v>606</v>
      </c>
      <c r="B655" s="25" t="s">
        <v>1330</v>
      </c>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row>
    <row r="656">
      <c r="A656" s="24" t="s">
        <v>606</v>
      </c>
      <c r="B656" s="25" t="s">
        <v>1356</v>
      </c>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row>
    <row r="657">
      <c r="A657" s="24" t="s">
        <v>606</v>
      </c>
      <c r="B657" s="25" t="s">
        <v>1388</v>
      </c>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row>
    <row r="658">
      <c r="A658" s="24" t="s">
        <v>606</v>
      </c>
      <c r="B658" s="27" t="s">
        <v>1389</v>
      </c>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row>
    <row r="659">
      <c r="A659" s="24" t="s">
        <v>606</v>
      </c>
      <c r="B659" s="27" t="s">
        <v>1390</v>
      </c>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row>
    <row r="660">
      <c r="A660" s="24" t="s">
        <v>606</v>
      </c>
      <c r="B660" s="27" t="s">
        <v>1391</v>
      </c>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row>
    <row r="661">
      <c r="A661" s="24" t="s">
        <v>606</v>
      </c>
      <c r="B661" s="25" t="s">
        <v>1392</v>
      </c>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row>
    <row r="662">
      <c r="A662" s="24" t="s">
        <v>606</v>
      </c>
      <c r="B662" s="25" t="s">
        <v>1393</v>
      </c>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row>
    <row r="663">
      <c r="A663" s="24" t="s">
        <v>606</v>
      </c>
      <c r="B663" s="25" t="s">
        <v>1394</v>
      </c>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row>
    <row r="664">
      <c r="A664" s="24" t="s">
        <v>606</v>
      </c>
      <c r="B664" s="25" t="s">
        <v>1395</v>
      </c>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row>
    <row r="665">
      <c r="A665" s="24" t="s">
        <v>606</v>
      </c>
      <c r="B665" s="25" t="s">
        <v>1396</v>
      </c>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row>
    <row r="666">
      <c r="A666" s="24" t="s">
        <v>606</v>
      </c>
      <c r="B666" s="25" t="s">
        <v>1397</v>
      </c>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row>
    <row r="667">
      <c r="A667" s="24" t="s">
        <v>606</v>
      </c>
      <c r="B667" s="25" t="s">
        <v>1398</v>
      </c>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row>
    <row r="668">
      <c r="A668" s="24" t="s">
        <v>606</v>
      </c>
      <c r="B668" s="25" t="s">
        <v>1399</v>
      </c>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row>
    <row r="669">
      <c r="A669" s="30"/>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row>
    <row r="670">
      <c r="A670" s="30"/>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row>
    <row r="671">
      <c r="A671" s="30"/>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row>
    <row r="672">
      <c r="A672" s="30"/>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row>
    <row r="673">
      <c r="A673" s="30"/>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row>
    <row r="674">
      <c r="A674" s="30"/>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row>
    <row r="675">
      <c r="A675" s="30"/>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row>
    <row r="676">
      <c r="A676" s="30"/>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row>
    <row r="677">
      <c r="A677" s="30"/>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row>
    <row r="678">
      <c r="A678" s="30"/>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row>
    <row r="679">
      <c r="A679" s="30"/>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row>
    <row r="680">
      <c r="A680" s="30"/>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row>
    <row r="681">
      <c r="A681" s="30"/>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row>
    <row r="682">
      <c r="A682" s="30"/>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row>
    <row r="683">
      <c r="A683" s="30"/>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row>
    <row r="684">
      <c r="A684" s="30"/>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row>
    <row r="685">
      <c r="A685" s="30"/>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row>
    <row r="686">
      <c r="A686" s="30"/>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row>
    <row r="687">
      <c r="A687" s="30"/>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row>
    <row r="688">
      <c r="A688" s="30"/>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row>
    <row r="689">
      <c r="A689" s="30"/>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row>
    <row r="690">
      <c r="A690" s="30"/>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row>
    <row r="691">
      <c r="A691" s="30"/>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row>
    <row r="692">
      <c r="A692" s="30"/>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row>
    <row r="693">
      <c r="A693" s="30"/>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row>
    <row r="694">
      <c r="A694" s="30"/>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row>
    <row r="695">
      <c r="A695" s="30"/>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row>
    <row r="696">
      <c r="A696" s="30"/>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row>
    <row r="697">
      <c r="A697" s="30"/>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row>
    <row r="698">
      <c r="A698" s="30"/>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row>
    <row r="699">
      <c r="A699" s="30"/>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row>
    <row r="700">
      <c r="A700" s="30"/>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row>
    <row r="701">
      <c r="A701" s="30"/>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row>
    <row r="702">
      <c r="A702" s="30"/>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row>
    <row r="703">
      <c r="A703" s="30"/>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row>
    <row r="704">
      <c r="A704" s="30"/>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row>
    <row r="705">
      <c r="A705" s="30"/>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row>
    <row r="706">
      <c r="A706" s="30"/>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row>
    <row r="707">
      <c r="A707" s="30"/>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row>
    <row r="708">
      <c r="A708" s="30"/>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row>
    <row r="709">
      <c r="A709" s="30"/>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row>
    <row r="710">
      <c r="A710" s="30"/>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row>
    <row r="711">
      <c r="A711" s="30"/>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row>
    <row r="712">
      <c r="A712" s="30"/>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row>
    <row r="713">
      <c r="A713" s="30"/>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row>
    <row r="714">
      <c r="A714" s="30"/>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row>
    <row r="715">
      <c r="A715" s="30"/>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row>
    <row r="716">
      <c r="A716" s="30"/>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row>
    <row r="717">
      <c r="A717" s="30"/>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row>
    <row r="718">
      <c r="A718" s="30"/>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row>
    <row r="719">
      <c r="A719" s="30"/>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row>
    <row r="720">
      <c r="A720" s="30"/>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row>
    <row r="721">
      <c r="A721" s="30"/>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row>
    <row r="722">
      <c r="A722" s="30"/>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row>
    <row r="723">
      <c r="A723" s="30"/>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row>
    <row r="724">
      <c r="A724" s="30"/>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row>
    <row r="725">
      <c r="A725" s="30"/>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row>
    <row r="726">
      <c r="A726" s="30"/>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row>
    <row r="727">
      <c r="A727" s="30"/>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row>
    <row r="728">
      <c r="A728" s="30"/>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row>
    <row r="729">
      <c r="A729" s="30"/>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row>
    <row r="730">
      <c r="A730" s="30"/>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row>
    <row r="731">
      <c r="A731" s="30"/>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row>
    <row r="732">
      <c r="A732" s="30"/>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row>
    <row r="733">
      <c r="A733" s="30"/>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row>
    <row r="734">
      <c r="A734" s="30"/>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row>
    <row r="735">
      <c r="A735" s="30"/>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row>
    <row r="736">
      <c r="A736" s="30"/>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row>
    <row r="737">
      <c r="A737" s="30"/>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row>
    <row r="738">
      <c r="A738" s="30"/>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row>
    <row r="739">
      <c r="A739" s="30"/>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row>
    <row r="740">
      <c r="A740" s="30"/>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row>
    <row r="741">
      <c r="A741" s="30"/>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row>
    <row r="742">
      <c r="A742" s="30"/>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row>
    <row r="743">
      <c r="A743" s="30"/>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row>
    <row r="744">
      <c r="A744" s="30"/>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row>
    <row r="745">
      <c r="A745" s="30"/>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row>
    <row r="746">
      <c r="A746" s="30"/>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row>
    <row r="747">
      <c r="A747" s="30"/>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row>
    <row r="748">
      <c r="A748" s="30"/>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row>
    <row r="749">
      <c r="A749" s="30"/>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row>
    <row r="750">
      <c r="A750" s="30"/>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row>
    <row r="751">
      <c r="A751" s="30"/>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row>
    <row r="752">
      <c r="A752" s="30"/>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row>
    <row r="753">
      <c r="A753" s="30"/>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row>
    <row r="754">
      <c r="A754" s="30"/>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row>
    <row r="755">
      <c r="A755" s="30"/>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row>
    <row r="756">
      <c r="A756" s="30"/>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row>
    <row r="757">
      <c r="A757" s="30"/>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row>
    <row r="758">
      <c r="A758" s="30"/>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row>
    <row r="759">
      <c r="A759" s="30"/>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row>
    <row r="760">
      <c r="A760" s="30"/>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row>
    <row r="761">
      <c r="A761" s="30"/>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row>
    <row r="762">
      <c r="A762" s="30"/>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row>
    <row r="763">
      <c r="A763" s="30"/>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row>
    <row r="764">
      <c r="A764" s="30"/>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row>
    <row r="765">
      <c r="A765" s="30"/>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row>
    <row r="766">
      <c r="A766" s="30"/>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row>
    <row r="767">
      <c r="A767" s="30"/>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row>
    <row r="768">
      <c r="A768" s="30"/>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row>
    <row r="769">
      <c r="A769" s="30"/>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row>
    <row r="770">
      <c r="A770" s="30"/>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row>
    <row r="771">
      <c r="A771" s="30"/>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row>
    <row r="772">
      <c r="A772" s="30"/>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row>
    <row r="773">
      <c r="A773" s="30"/>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row>
    <row r="774">
      <c r="A774" s="30"/>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row>
    <row r="775">
      <c r="A775" s="30"/>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row>
    <row r="776">
      <c r="A776" s="30"/>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row>
    <row r="777">
      <c r="A777" s="30"/>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row>
    <row r="778">
      <c r="A778" s="30"/>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row>
    <row r="779">
      <c r="A779" s="30"/>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row>
    <row r="780">
      <c r="A780" s="30"/>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row>
    <row r="781">
      <c r="A781" s="30"/>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row>
    <row r="782">
      <c r="A782" s="30"/>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row>
    <row r="783">
      <c r="A783" s="30"/>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row>
    <row r="784">
      <c r="A784" s="30"/>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row>
    <row r="785">
      <c r="A785" s="30"/>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row>
    <row r="786">
      <c r="A786" s="30"/>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row>
    <row r="787">
      <c r="A787" s="30"/>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row>
    <row r="788">
      <c r="A788" s="30"/>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row>
    <row r="789">
      <c r="A789" s="30"/>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row>
    <row r="790">
      <c r="A790" s="30"/>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row>
    <row r="791">
      <c r="A791" s="30"/>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row>
    <row r="792">
      <c r="A792" s="30"/>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row>
    <row r="793">
      <c r="A793" s="30"/>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row>
    <row r="794">
      <c r="A794" s="30"/>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row>
    <row r="795">
      <c r="A795" s="30"/>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row>
    <row r="796">
      <c r="A796" s="30"/>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row>
    <row r="797">
      <c r="A797" s="30"/>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row>
    <row r="798">
      <c r="A798" s="30"/>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row>
    <row r="799">
      <c r="A799" s="30"/>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row>
    <row r="800">
      <c r="A800" s="30"/>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row>
    <row r="801">
      <c r="A801" s="30"/>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row>
    <row r="802">
      <c r="A802" s="30"/>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row>
    <row r="803">
      <c r="A803" s="30"/>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row>
    <row r="804">
      <c r="A804" s="30"/>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row>
    <row r="805">
      <c r="A805" s="30"/>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row>
    <row r="806">
      <c r="A806" s="30"/>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row>
    <row r="807">
      <c r="A807" s="30"/>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row>
    <row r="808">
      <c r="A808" s="30"/>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row>
    <row r="809">
      <c r="A809" s="30"/>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row>
    <row r="810">
      <c r="A810" s="30"/>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row>
    <row r="811">
      <c r="A811" s="30"/>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row>
    <row r="812">
      <c r="A812" s="30"/>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row>
    <row r="813">
      <c r="A813" s="30"/>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row>
    <row r="814">
      <c r="A814" s="30"/>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row>
    <row r="815">
      <c r="A815" s="30"/>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row>
    <row r="816">
      <c r="A816" s="30"/>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row>
    <row r="817">
      <c r="A817" s="30"/>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row>
    <row r="818">
      <c r="A818" s="30"/>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row>
    <row r="819">
      <c r="A819" s="30"/>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row>
    <row r="820">
      <c r="A820" s="30"/>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row>
    <row r="821">
      <c r="A821" s="30"/>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row>
    <row r="822">
      <c r="A822" s="30"/>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row>
    <row r="823">
      <c r="A823" s="30"/>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row>
    <row r="824">
      <c r="A824" s="30"/>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row>
    <row r="825">
      <c r="A825" s="30"/>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row>
    <row r="826">
      <c r="A826" s="30"/>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row>
    <row r="827">
      <c r="A827" s="30"/>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row>
    <row r="828">
      <c r="A828" s="30"/>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row>
    <row r="829">
      <c r="A829" s="30"/>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row>
    <row r="830">
      <c r="A830" s="30"/>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row>
    <row r="831">
      <c r="A831" s="30"/>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row>
    <row r="832">
      <c r="A832" s="30"/>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row>
    <row r="833">
      <c r="A833" s="30"/>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row>
    <row r="834">
      <c r="A834" s="30"/>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row>
    <row r="835">
      <c r="A835" s="30"/>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row>
    <row r="836">
      <c r="A836" s="30"/>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row>
    <row r="837">
      <c r="A837" s="30"/>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row>
    <row r="838">
      <c r="A838" s="30"/>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row>
    <row r="839">
      <c r="A839" s="30"/>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row>
    <row r="840">
      <c r="A840" s="30"/>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row>
    <row r="841">
      <c r="A841" s="30"/>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row>
    <row r="842">
      <c r="A842" s="30"/>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row>
    <row r="843">
      <c r="A843" s="30"/>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row>
    <row r="844">
      <c r="A844" s="30"/>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row>
    <row r="845">
      <c r="A845" s="30"/>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row>
    <row r="846">
      <c r="A846" s="30"/>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row>
    <row r="847">
      <c r="A847" s="30"/>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row>
    <row r="848">
      <c r="A848" s="30"/>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row>
    <row r="849">
      <c r="A849" s="30"/>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row>
    <row r="850">
      <c r="A850" s="30"/>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row>
    <row r="851">
      <c r="A851" s="30"/>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row>
    <row r="852">
      <c r="A852" s="30"/>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row>
    <row r="853">
      <c r="A853" s="30"/>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row>
    <row r="854">
      <c r="A854" s="30"/>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row>
    <row r="855">
      <c r="A855" s="30"/>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row>
    <row r="856">
      <c r="A856" s="30"/>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row>
    <row r="857">
      <c r="A857" s="30"/>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row>
    <row r="858">
      <c r="A858" s="30"/>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row>
    <row r="859">
      <c r="A859" s="30"/>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row>
    <row r="860">
      <c r="A860" s="30"/>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row>
    <row r="861">
      <c r="A861" s="30"/>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row>
    <row r="862">
      <c r="A862" s="30"/>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row>
    <row r="863">
      <c r="A863" s="30"/>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row>
    <row r="864">
      <c r="A864" s="30"/>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row>
    <row r="865">
      <c r="A865" s="30"/>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row>
    <row r="866">
      <c r="A866" s="30"/>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row>
    <row r="867">
      <c r="A867" s="30"/>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row>
    <row r="868">
      <c r="A868" s="30"/>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row>
    <row r="869">
      <c r="A869" s="30"/>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row>
    <row r="870">
      <c r="A870" s="30"/>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row>
    <row r="871">
      <c r="A871" s="30"/>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row>
    <row r="872">
      <c r="A872" s="30"/>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row>
    <row r="873">
      <c r="A873" s="30"/>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row>
    <row r="874">
      <c r="A874" s="30"/>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row>
    <row r="875">
      <c r="A875" s="30"/>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row>
    <row r="876">
      <c r="A876" s="30"/>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row>
    <row r="877">
      <c r="A877" s="30"/>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row>
    <row r="878">
      <c r="A878" s="30"/>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row>
    <row r="879">
      <c r="A879" s="30"/>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row>
    <row r="880">
      <c r="A880" s="30"/>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row>
    <row r="881">
      <c r="A881" s="30"/>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row>
    <row r="882">
      <c r="A882" s="30"/>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row>
    <row r="883">
      <c r="A883" s="30"/>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row>
    <row r="884">
      <c r="A884" s="30"/>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row>
    <row r="885">
      <c r="A885" s="30"/>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row>
    <row r="886">
      <c r="A886" s="30"/>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row>
    <row r="887">
      <c r="A887" s="30"/>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row>
    <row r="888">
      <c r="A888" s="30"/>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row>
    <row r="889">
      <c r="A889" s="30"/>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row>
    <row r="890">
      <c r="A890" s="30"/>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row>
    <row r="891">
      <c r="A891" s="30"/>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row>
    <row r="892">
      <c r="A892" s="30"/>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row>
    <row r="893">
      <c r="A893" s="30"/>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row>
    <row r="894">
      <c r="A894" s="30"/>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row>
    <row r="895">
      <c r="A895" s="30"/>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row>
    <row r="896">
      <c r="A896" s="30"/>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row>
    <row r="897">
      <c r="A897" s="30"/>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row>
    <row r="898">
      <c r="A898" s="30"/>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row>
    <row r="899">
      <c r="A899" s="30"/>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row>
    <row r="900">
      <c r="A900" s="30"/>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row>
    <row r="901">
      <c r="A901" s="30"/>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row>
    <row r="902">
      <c r="A902" s="30"/>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row>
    <row r="903">
      <c r="A903" s="30"/>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row>
    <row r="904">
      <c r="A904" s="30"/>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row>
    <row r="905">
      <c r="A905" s="30"/>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row>
    <row r="906">
      <c r="A906" s="30"/>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row>
    <row r="907">
      <c r="A907" s="30"/>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row>
    <row r="908">
      <c r="A908" s="30"/>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row>
    <row r="909">
      <c r="A909" s="30"/>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row>
    <row r="910">
      <c r="A910" s="30"/>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row>
    <row r="911">
      <c r="A911" s="30"/>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row>
    <row r="912">
      <c r="A912" s="30"/>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row>
    <row r="913">
      <c r="A913" s="30"/>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row>
    <row r="914">
      <c r="A914" s="30"/>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row>
    <row r="915">
      <c r="A915" s="30"/>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row>
    <row r="916">
      <c r="A916" s="30"/>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row>
    <row r="917">
      <c r="A917" s="30"/>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row>
    <row r="918">
      <c r="A918" s="30"/>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row>
    <row r="919">
      <c r="A919" s="30"/>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row>
    <row r="920">
      <c r="A920" s="30"/>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row>
    <row r="921">
      <c r="A921" s="30"/>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row>
    <row r="922">
      <c r="A922" s="30"/>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row>
    <row r="923">
      <c r="A923" s="30"/>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row>
    <row r="924">
      <c r="A924" s="30"/>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row>
    <row r="925">
      <c r="A925" s="30"/>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row>
    <row r="926">
      <c r="A926" s="30"/>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row>
    <row r="927">
      <c r="A927" s="30"/>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row>
    <row r="928">
      <c r="A928" s="30"/>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row>
    <row r="929">
      <c r="A929" s="30"/>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row>
    <row r="930">
      <c r="A930" s="30"/>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row>
    <row r="931">
      <c r="A931" s="30"/>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row>
    <row r="932">
      <c r="A932" s="30"/>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row>
    <row r="933">
      <c r="A933" s="30"/>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row>
    <row r="934">
      <c r="A934" s="30"/>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row>
    <row r="935">
      <c r="A935" s="30"/>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row>
    <row r="936">
      <c r="A936" s="30"/>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row>
    <row r="937">
      <c r="A937" s="30"/>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row>
    <row r="938">
      <c r="A938" s="30"/>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row>
    <row r="939">
      <c r="A939" s="30"/>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row>
    <row r="940">
      <c r="A940" s="30"/>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row>
    <row r="941">
      <c r="A941" s="30"/>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row>
    <row r="942">
      <c r="A942" s="30"/>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row>
    <row r="943">
      <c r="A943" s="30"/>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row>
    <row r="944">
      <c r="A944" s="30"/>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row>
    <row r="945">
      <c r="A945" s="30"/>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row>
    <row r="946">
      <c r="A946" s="30"/>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row>
    <row r="947">
      <c r="A947" s="30"/>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row>
    <row r="948">
      <c r="A948" s="30"/>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row>
    <row r="949">
      <c r="A949" s="30"/>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row>
    <row r="950">
      <c r="A950" s="30"/>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row>
    <row r="951">
      <c r="A951" s="30"/>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row>
    <row r="952">
      <c r="A952" s="30"/>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row>
    <row r="953">
      <c r="A953" s="30"/>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row>
    <row r="954">
      <c r="A954" s="30"/>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row>
    <row r="955">
      <c r="A955" s="30"/>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row>
    <row r="956">
      <c r="A956" s="30"/>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row>
    <row r="957">
      <c r="A957" s="30"/>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row>
    <row r="958">
      <c r="A958" s="30"/>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row>
    <row r="959">
      <c r="A959" s="30"/>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row>
    <row r="960">
      <c r="A960" s="30"/>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row>
    <row r="961">
      <c r="A961" s="30"/>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row>
    <row r="962">
      <c r="A962" s="30"/>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row>
    <row r="963">
      <c r="A963" s="30"/>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row>
    <row r="964">
      <c r="A964" s="30"/>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row>
    <row r="965">
      <c r="A965" s="30"/>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row>
    <row r="966">
      <c r="A966" s="30"/>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row>
    <row r="967">
      <c r="A967" s="30"/>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row>
    <row r="968">
      <c r="A968" s="30"/>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row>
    <row r="969">
      <c r="A969" s="30"/>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row>
    <row r="970">
      <c r="A970" s="30"/>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row>
    <row r="971">
      <c r="A971" s="30"/>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row>
    <row r="972">
      <c r="A972" s="30"/>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row>
    <row r="973">
      <c r="A973" s="30"/>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row>
    <row r="974">
      <c r="A974" s="30"/>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row>
    <row r="975">
      <c r="A975" s="30"/>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row>
    <row r="976">
      <c r="A976" s="30"/>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row>
    <row r="977">
      <c r="A977" s="30"/>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row>
    <row r="978">
      <c r="A978" s="30"/>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row>
    <row r="979">
      <c r="A979" s="30"/>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row>
    <row r="980">
      <c r="A980" s="30"/>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row>
    <row r="981">
      <c r="A981" s="30"/>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row>
    <row r="982">
      <c r="A982" s="30"/>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row>
    <row r="983">
      <c r="A983" s="30"/>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row>
    <row r="984">
      <c r="A984" s="30"/>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row>
    <row r="985">
      <c r="A985" s="30"/>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row>
    <row r="986">
      <c r="A986" s="30"/>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row>
    <row r="987">
      <c r="A987" s="30"/>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row>
    <row r="988">
      <c r="A988" s="30"/>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row>
    <row r="989">
      <c r="A989" s="30"/>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row>
    <row r="990">
      <c r="A990" s="30"/>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row>
    <row r="991">
      <c r="A991" s="30"/>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row>
    <row r="992">
      <c r="A992" s="30"/>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row>
    <row r="993">
      <c r="A993" s="30"/>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row>
    <row r="994">
      <c r="A994" s="30"/>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row>
    <row r="995">
      <c r="A995" s="30"/>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row>
    <row r="996">
      <c r="A996" s="30"/>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row>
    <row r="997">
      <c r="A997" s="30"/>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row>
    <row r="998">
      <c r="A998" s="30"/>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row>
    <row r="999">
      <c r="A999" s="30"/>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row>
    <row r="1000">
      <c r="A1000" s="30"/>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row>
    <row r="1001">
      <c r="A1001" s="30"/>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c r="AA1001" s="26"/>
    </row>
    <row r="1002">
      <c r="A1002" s="30"/>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26"/>
      <c r="Y1002" s="26"/>
      <c r="Z1002" s="26"/>
      <c r="AA1002" s="26"/>
    </row>
    <row r="1003">
      <c r="A1003" s="30"/>
      <c r="B1003" s="26"/>
      <c r="C1003" s="26"/>
      <c r="D1003" s="26"/>
      <c r="E1003" s="26"/>
      <c r="F1003" s="26"/>
      <c r="G1003" s="26"/>
      <c r="H1003" s="26"/>
      <c r="I1003" s="26"/>
      <c r="J1003" s="26"/>
      <c r="K1003" s="26"/>
      <c r="L1003" s="26"/>
      <c r="M1003" s="26"/>
      <c r="N1003" s="26"/>
      <c r="O1003" s="26"/>
      <c r="P1003" s="26"/>
      <c r="Q1003" s="26"/>
      <c r="R1003" s="26"/>
      <c r="S1003" s="26"/>
      <c r="T1003" s="26"/>
      <c r="U1003" s="26"/>
      <c r="V1003" s="26"/>
      <c r="W1003" s="26"/>
      <c r="X1003" s="26"/>
      <c r="Y1003" s="26"/>
      <c r="Z1003" s="26"/>
      <c r="AA1003" s="26"/>
    </row>
    <row r="1004">
      <c r="A1004" s="30"/>
      <c r="B1004" s="26"/>
      <c r="C1004" s="26"/>
      <c r="D1004" s="26"/>
      <c r="E1004" s="26"/>
      <c r="F1004" s="26"/>
      <c r="G1004" s="26"/>
      <c r="H1004" s="26"/>
      <c r="I1004" s="26"/>
      <c r="J1004" s="26"/>
      <c r="K1004" s="26"/>
      <c r="L1004" s="26"/>
      <c r="M1004" s="26"/>
      <c r="N1004" s="26"/>
      <c r="O1004" s="26"/>
      <c r="P1004" s="26"/>
      <c r="Q1004" s="26"/>
      <c r="R1004" s="26"/>
      <c r="S1004" s="26"/>
      <c r="T1004" s="26"/>
      <c r="U1004" s="26"/>
      <c r="V1004" s="26"/>
      <c r="W1004" s="26"/>
      <c r="X1004" s="26"/>
      <c r="Y1004" s="26"/>
      <c r="Z1004" s="26"/>
      <c r="AA1004" s="26"/>
    </row>
    <row r="1005">
      <c r="A1005" s="30"/>
      <c r="B1005" s="26"/>
      <c r="C1005" s="26"/>
      <c r="D1005" s="26"/>
      <c r="E1005" s="26"/>
      <c r="F1005" s="26"/>
      <c r="G1005" s="26"/>
      <c r="H1005" s="26"/>
      <c r="I1005" s="26"/>
      <c r="J1005" s="26"/>
      <c r="K1005" s="26"/>
      <c r="L1005" s="26"/>
      <c r="M1005" s="26"/>
      <c r="N1005" s="26"/>
      <c r="O1005" s="26"/>
      <c r="P1005" s="26"/>
      <c r="Q1005" s="26"/>
      <c r="R1005" s="26"/>
      <c r="S1005" s="26"/>
      <c r="T1005" s="26"/>
      <c r="U1005" s="26"/>
      <c r="V1005" s="26"/>
      <c r="W1005" s="26"/>
      <c r="X1005" s="26"/>
      <c r="Y1005" s="26"/>
      <c r="Z1005" s="26"/>
      <c r="AA1005" s="26"/>
    </row>
    <row r="1006">
      <c r="A1006" s="30"/>
      <c r="B1006" s="26"/>
      <c r="C1006" s="26"/>
      <c r="D1006" s="26"/>
      <c r="E1006" s="26"/>
      <c r="F1006" s="26"/>
      <c r="G1006" s="26"/>
      <c r="H1006" s="26"/>
      <c r="I1006" s="26"/>
      <c r="J1006" s="26"/>
      <c r="K1006" s="26"/>
      <c r="L1006" s="26"/>
      <c r="M1006" s="26"/>
      <c r="N1006" s="26"/>
      <c r="O1006" s="26"/>
      <c r="P1006" s="26"/>
      <c r="Q1006" s="26"/>
      <c r="R1006" s="26"/>
      <c r="S1006" s="26"/>
      <c r="T1006" s="26"/>
      <c r="U1006" s="26"/>
      <c r="V1006" s="26"/>
      <c r="W1006" s="26"/>
      <c r="X1006" s="26"/>
      <c r="Y1006" s="26"/>
      <c r="Z1006" s="26"/>
      <c r="AA1006" s="26"/>
    </row>
    <row r="1007">
      <c r="A1007" s="30"/>
      <c r="B1007" s="26"/>
      <c r="C1007" s="26"/>
      <c r="D1007" s="26"/>
      <c r="E1007" s="26"/>
      <c r="F1007" s="26"/>
      <c r="G1007" s="26"/>
      <c r="H1007" s="26"/>
      <c r="I1007" s="26"/>
      <c r="J1007" s="26"/>
      <c r="K1007" s="26"/>
      <c r="L1007" s="26"/>
      <c r="M1007" s="26"/>
      <c r="N1007" s="26"/>
      <c r="O1007" s="26"/>
      <c r="P1007" s="26"/>
      <c r="Q1007" s="26"/>
      <c r="R1007" s="26"/>
      <c r="S1007" s="26"/>
      <c r="T1007" s="26"/>
      <c r="U1007" s="26"/>
      <c r="V1007" s="26"/>
      <c r="W1007" s="26"/>
      <c r="X1007" s="26"/>
      <c r="Y1007" s="26"/>
      <c r="Z1007" s="26"/>
      <c r="AA1007" s="26"/>
    </row>
    <row r="1008">
      <c r="A1008" s="30"/>
      <c r="B1008" s="26"/>
      <c r="C1008" s="26"/>
      <c r="D1008" s="26"/>
      <c r="E1008" s="26"/>
      <c r="F1008" s="26"/>
      <c r="G1008" s="26"/>
      <c r="H1008" s="26"/>
      <c r="I1008" s="26"/>
      <c r="J1008" s="26"/>
      <c r="K1008" s="26"/>
      <c r="L1008" s="26"/>
      <c r="M1008" s="26"/>
      <c r="N1008" s="26"/>
      <c r="O1008" s="26"/>
      <c r="P1008" s="26"/>
      <c r="Q1008" s="26"/>
      <c r="R1008" s="26"/>
      <c r="S1008" s="26"/>
      <c r="T1008" s="26"/>
      <c r="U1008" s="26"/>
      <c r="V1008" s="26"/>
      <c r="W1008" s="26"/>
      <c r="X1008" s="26"/>
      <c r="Y1008" s="26"/>
      <c r="Z1008" s="26"/>
      <c r="AA1008" s="26"/>
    </row>
    <row r="1009">
      <c r="A1009" s="30"/>
      <c r="B1009" s="26"/>
      <c r="C1009" s="26"/>
      <c r="D1009" s="26"/>
      <c r="E1009" s="26"/>
      <c r="F1009" s="26"/>
      <c r="G1009" s="26"/>
      <c r="H1009" s="26"/>
      <c r="I1009" s="26"/>
      <c r="J1009" s="26"/>
      <c r="K1009" s="26"/>
      <c r="L1009" s="26"/>
      <c r="M1009" s="26"/>
      <c r="N1009" s="26"/>
      <c r="O1009" s="26"/>
      <c r="P1009" s="26"/>
      <c r="Q1009" s="26"/>
      <c r="R1009" s="26"/>
      <c r="S1009" s="26"/>
      <c r="T1009" s="26"/>
      <c r="U1009" s="26"/>
      <c r="V1009" s="26"/>
      <c r="W1009" s="26"/>
      <c r="X1009" s="26"/>
      <c r="Y1009" s="26"/>
      <c r="Z1009" s="26"/>
      <c r="AA1009" s="26"/>
    </row>
    <row r="1010">
      <c r="A1010" s="30"/>
      <c r="B1010" s="26"/>
      <c r="C1010" s="26"/>
      <c r="D1010" s="26"/>
      <c r="E1010" s="26"/>
      <c r="F1010" s="26"/>
      <c r="G1010" s="26"/>
      <c r="H1010" s="26"/>
      <c r="I1010" s="26"/>
      <c r="J1010" s="26"/>
      <c r="K1010" s="26"/>
      <c r="L1010" s="26"/>
      <c r="M1010" s="26"/>
      <c r="N1010" s="26"/>
      <c r="O1010" s="26"/>
      <c r="P1010" s="26"/>
      <c r="Q1010" s="26"/>
      <c r="R1010" s="26"/>
      <c r="S1010" s="26"/>
      <c r="T1010" s="26"/>
      <c r="U1010" s="26"/>
      <c r="V1010" s="26"/>
      <c r="W1010" s="26"/>
      <c r="X1010" s="26"/>
      <c r="Y1010" s="26"/>
      <c r="Z1010" s="26"/>
      <c r="AA1010" s="26"/>
    </row>
    <row r="1011">
      <c r="A1011" s="30"/>
      <c r="B1011" s="26"/>
      <c r="C1011" s="26"/>
      <c r="D1011" s="26"/>
      <c r="E1011" s="26"/>
      <c r="F1011" s="26"/>
      <c r="G1011" s="26"/>
      <c r="H1011" s="26"/>
      <c r="I1011" s="26"/>
      <c r="J1011" s="26"/>
      <c r="K1011" s="26"/>
      <c r="L1011" s="26"/>
      <c r="M1011" s="26"/>
      <c r="N1011" s="26"/>
      <c r="O1011" s="26"/>
      <c r="P1011" s="26"/>
      <c r="Q1011" s="26"/>
      <c r="R1011" s="26"/>
      <c r="S1011" s="26"/>
      <c r="T1011" s="26"/>
      <c r="U1011" s="26"/>
      <c r="V1011" s="26"/>
      <c r="W1011" s="26"/>
      <c r="X1011" s="26"/>
      <c r="Y1011" s="26"/>
      <c r="Z1011" s="26"/>
      <c r="AA1011" s="26"/>
    </row>
    <row r="1012">
      <c r="A1012" s="30"/>
      <c r="B1012" s="26"/>
      <c r="C1012" s="26"/>
      <c r="D1012" s="26"/>
      <c r="E1012" s="26"/>
      <c r="F1012" s="26"/>
      <c r="G1012" s="26"/>
      <c r="H1012" s="26"/>
      <c r="I1012" s="26"/>
      <c r="J1012" s="26"/>
      <c r="K1012" s="26"/>
      <c r="L1012" s="26"/>
      <c r="M1012" s="26"/>
      <c r="N1012" s="26"/>
      <c r="O1012" s="26"/>
      <c r="P1012" s="26"/>
      <c r="Q1012" s="26"/>
      <c r="R1012" s="26"/>
      <c r="S1012" s="26"/>
      <c r="T1012" s="26"/>
      <c r="U1012" s="26"/>
      <c r="V1012" s="26"/>
      <c r="W1012" s="26"/>
      <c r="X1012" s="26"/>
      <c r="Y1012" s="26"/>
      <c r="Z1012" s="26"/>
      <c r="AA1012" s="26"/>
    </row>
    <row r="1013">
      <c r="A1013" s="30"/>
      <c r="B1013" s="26"/>
      <c r="C1013" s="26"/>
      <c r="D1013" s="26"/>
      <c r="E1013" s="26"/>
      <c r="F1013" s="26"/>
      <c r="G1013" s="26"/>
      <c r="H1013" s="26"/>
      <c r="I1013" s="26"/>
      <c r="J1013" s="26"/>
      <c r="K1013" s="26"/>
      <c r="L1013" s="26"/>
      <c r="M1013" s="26"/>
      <c r="N1013" s="26"/>
      <c r="O1013" s="26"/>
      <c r="P1013" s="26"/>
      <c r="Q1013" s="26"/>
      <c r="R1013" s="26"/>
      <c r="S1013" s="26"/>
      <c r="T1013" s="26"/>
      <c r="U1013" s="26"/>
      <c r="V1013" s="26"/>
      <c r="W1013" s="26"/>
      <c r="X1013" s="26"/>
      <c r="Y1013" s="26"/>
      <c r="Z1013" s="26"/>
      <c r="AA1013" s="26"/>
    </row>
    <row r="1014">
      <c r="A1014" s="30"/>
      <c r="B1014" s="26"/>
      <c r="C1014" s="26"/>
      <c r="D1014" s="26"/>
      <c r="E1014" s="26"/>
      <c r="F1014" s="26"/>
      <c r="G1014" s="26"/>
      <c r="H1014" s="26"/>
      <c r="I1014" s="26"/>
      <c r="J1014" s="26"/>
      <c r="K1014" s="26"/>
      <c r="L1014" s="26"/>
      <c r="M1014" s="26"/>
      <c r="N1014" s="26"/>
      <c r="O1014" s="26"/>
      <c r="P1014" s="26"/>
      <c r="Q1014" s="26"/>
      <c r="R1014" s="26"/>
      <c r="S1014" s="26"/>
      <c r="T1014" s="26"/>
      <c r="U1014" s="26"/>
      <c r="V1014" s="26"/>
      <c r="W1014" s="26"/>
      <c r="X1014" s="26"/>
      <c r="Y1014" s="26"/>
      <c r="Z1014" s="26"/>
      <c r="AA1014" s="26"/>
    </row>
    <row r="1015">
      <c r="A1015" s="30"/>
      <c r="B1015" s="26"/>
      <c r="C1015" s="26"/>
      <c r="D1015" s="26"/>
      <c r="E1015" s="26"/>
      <c r="F1015" s="26"/>
      <c r="G1015" s="26"/>
      <c r="H1015" s="26"/>
      <c r="I1015" s="26"/>
      <c r="J1015" s="26"/>
      <c r="K1015" s="26"/>
      <c r="L1015" s="26"/>
      <c r="M1015" s="26"/>
      <c r="N1015" s="26"/>
      <c r="O1015" s="26"/>
      <c r="P1015" s="26"/>
      <c r="Q1015" s="26"/>
      <c r="R1015" s="26"/>
      <c r="S1015" s="26"/>
      <c r="T1015" s="26"/>
      <c r="U1015" s="26"/>
      <c r="V1015" s="26"/>
      <c r="W1015" s="26"/>
      <c r="X1015" s="26"/>
      <c r="Y1015" s="26"/>
      <c r="Z1015" s="26"/>
      <c r="AA1015" s="26"/>
    </row>
    <row r="1016">
      <c r="A1016" s="30"/>
      <c r="B1016" s="26"/>
      <c r="C1016" s="26"/>
      <c r="D1016" s="26"/>
      <c r="E1016" s="26"/>
      <c r="F1016" s="26"/>
      <c r="G1016" s="26"/>
      <c r="H1016" s="26"/>
      <c r="I1016" s="26"/>
      <c r="J1016" s="26"/>
      <c r="K1016" s="26"/>
      <c r="L1016" s="26"/>
      <c r="M1016" s="26"/>
      <c r="N1016" s="26"/>
      <c r="O1016" s="26"/>
      <c r="P1016" s="26"/>
      <c r="Q1016" s="26"/>
      <c r="R1016" s="26"/>
      <c r="S1016" s="26"/>
      <c r="T1016" s="26"/>
      <c r="U1016" s="26"/>
      <c r="V1016" s="26"/>
      <c r="W1016" s="26"/>
      <c r="X1016" s="26"/>
      <c r="Y1016" s="26"/>
      <c r="Z1016" s="26"/>
      <c r="AA1016" s="26"/>
    </row>
    <row r="1017">
      <c r="A1017" s="30"/>
      <c r="B1017" s="26"/>
      <c r="C1017" s="26"/>
      <c r="D1017" s="26"/>
      <c r="E1017" s="26"/>
      <c r="F1017" s="26"/>
      <c r="G1017" s="26"/>
      <c r="H1017" s="26"/>
      <c r="I1017" s="26"/>
      <c r="J1017" s="26"/>
      <c r="K1017" s="26"/>
      <c r="L1017" s="26"/>
      <c r="M1017" s="26"/>
      <c r="N1017" s="26"/>
      <c r="O1017" s="26"/>
      <c r="P1017" s="26"/>
      <c r="Q1017" s="26"/>
      <c r="R1017" s="26"/>
      <c r="S1017" s="26"/>
      <c r="T1017" s="26"/>
      <c r="U1017" s="26"/>
      <c r="V1017" s="26"/>
      <c r="W1017" s="26"/>
      <c r="X1017" s="26"/>
      <c r="Y1017" s="26"/>
      <c r="Z1017" s="26"/>
      <c r="AA1017" s="26"/>
    </row>
    <row r="1018">
      <c r="A1018" s="30"/>
      <c r="B1018" s="26"/>
      <c r="C1018" s="26"/>
      <c r="D1018" s="26"/>
      <c r="E1018" s="26"/>
      <c r="F1018" s="26"/>
      <c r="G1018" s="26"/>
      <c r="H1018" s="26"/>
      <c r="I1018" s="26"/>
      <c r="J1018" s="26"/>
      <c r="K1018" s="26"/>
      <c r="L1018" s="26"/>
      <c r="M1018" s="26"/>
      <c r="N1018" s="26"/>
      <c r="O1018" s="26"/>
      <c r="P1018" s="26"/>
      <c r="Q1018" s="26"/>
      <c r="R1018" s="26"/>
      <c r="S1018" s="26"/>
      <c r="T1018" s="26"/>
      <c r="U1018" s="26"/>
      <c r="V1018" s="26"/>
      <c r="W1018" s="26"/>
      <c r="X1018" s="26"/>
      <c r="Y1018" s="26"/>
      <c r="Z1018" s="26"/>
      <c r="AA1018" s="26"/>
    </row>
    <row r="1019">
      <c r="A1019" s="30"/>
      <c r="B1019" s="26"/>
      <c r="C1019" s="26"/>
      <c r="D1019" s="26"/>
      <c r="E1019" s="26"/>
      <c r="F1019" s="26"/>
      <c r="G1019" s="26"/>
      <c r="H1019" s="26"/>
      <c r="I1019" s="26"/>
      <c r="J1019" s="26"/>
      <c r="K1019" s="26"/>
      <c r="L1019" s="26"/>
      <c r="M1019" s="26"/>
      <c r="N1019" s="26"/>
      <c r="O1019" s="26"/>
      <c r="P1019" s="26"/>
      <c r="Q1019" s="26"/>
      <c r="R1019" s="26"/>
      <c r="S1019" s="26"/>
      <c r="T1019" s="26"/>
      <c r="U1019" s="26"/>
      <c r="V1019" s="26"/>
      <c r="W1019" s="26"/>
      <c r="X1019" s="26"/>
      <c r="Y1019" s="26"/>
      <c r="Z1019" s="26"/>
      <c r="AA1019" s="26"/>
    </row>
    <row r="1020">
      <c r="A1020" s="30"/>
      <c r="B1020" s="26"/>
      <c r="C1020" s="26"/>
      <c r="D1020" s="26"/>
      <c r="E1020" s="26"/>
      <c r="F1020" s="26"/>
      <c r="G1020" s="26"/>
      <c r="H1020" s="26"/>
      <c r="I1020" s="26"/>
      <c r="J1020" s="26"/>
      <c r="K1020" s="26"/>
      <c r="L1020" s="26"/>
      <c r="M1020" s="26"/>
      <c r="N1020" s="26"/>
      <c r="O1020" s="26"/>
      <c r="P1020" s="26"/>
      <c r="Q1020" s="26"/>
      <c r="R1020" s="26"/>
      <c r="S1020" s="26"/>
      <c r="T1020" s="26"/>
      <c r="U1020" s="26"/>
      <c r="V1020" s="26"/>
      <c r="W1020" s="26"/>
      <c r="X1020" s="26"/>
      <c r="Y1020" s="26"/>
      <c r="Z1020" s="26"/>
      <c r="AA1020" s="26"/>
    </row>
    <row r="1021">
      <c r="A1021" s="30"/>
      <c r="B1021" s="26"/>
      <c r="C1021" s="26"/>
      <c r="D1021" s="26"/>
      <c r="E1021" s="26"/>
      <c r="F1021" s="26"/>
      <c r="G1021" s="26"/>
      <c r="H1021" s="26"/>
      <c r="I1021" s="26"/>
      <c r="J1021" s="26"/>
      <c r="K1021" s="26"/>
      <c r="L1021" s="26"/>
      <c r="M1021" s="26"/>
      <c r="N1021" s="26"/>
      <c r="O1021" s="26"/>
      <c r="P1021" s="26"/>
      <c r="Q1021" s="26"/>
      <c r="R1021" s="26"/>
      <c r="S1021" s="26"/>
      <c r="T1021" s="26"/>
      <c r="U1021" s="26"/>
      <c r="V1021" s="26"/>
      <c r="W1021" s="26"/>
      <c r="X1021" s="26"/>
      <c r="Y1021" s="26"/>
      <c r="Z1021" s="26"/>
      <c r="AA1021" s="26"/>
    </row>
    <row r="1022">
      <c r="A1022" s="30"/>
      <c r="B1022" s="26"/>
      <c r="C1022" s="26"/>
      <c r="D1022" s="26"/>
      <c r="E1022" s="26"/>
      <c r="F1022" s="26"/>
      <c r="G1022" s="26"/>
      <c r="H1022" s="26"/>
      <c r="I1022" s="26"/>
      <c r="J1022" s="26"/>
      <c r="K1022" s="26"/>
      <c r="L1022" s="26"/>
      <c r="M1022" s="26"/>
      <c r="N1022" s="26"/>
      <c r="O1022" s="26"/>
      <c r="P1022" s="26"/>
      <c r="Q1022" s="26"/>
      <c r="R1022" s="26"/>
      <c r="S1022" s="26"/>
      <c r="T1022" s="26"/>
      <c r="U1022" s="26"/>
      <c r="V1022" s="26"/>
      <c r="W1022" s="26"/>
      <c r="X1022" s="26"/>
      <c r="Y1022" s="26"/>
      <c r="Z1022" s="26"/>
      <c r="AA1022" s="26"/>
    </row>
    <row r="1023">
      <c r="A1023" s="30"/>
      <c r="B1023" s="26"/>
      <c r="C1023" s="26"/>
      <c r="D1023" s="26"/>
      <c r="E1023" s="26"/>
      <c r="F1023" s="26"/>
      <c r="G1023" s="26"/>
      <c r="H1023" s="26"/>
      <c r="I1023" s="26"/>
      <c r="J1023" s="26"/>
      <c r="K1023" s="26"/>
      <c r="L1023" s="26"/>
      <c r="M1023" s="26"/>
      <c r="N1023" s="26"/>
      <c r="O1023" s="26"/>
      <c r="P1023" s="26"/>
      <c r="Q1023" s="26"/>
      <c r="R1023" s="26"/>
      <c r="S1023" s="26"/>
      <c r="T1023" s="26"/>
      <c r="U1023" s="26"/>
      <c r="V1023" s="26"/>
      <c r="W1023" s="26"/>
      <c r="X1023" s="26"/>
      <c r="Y1023" s="26"/>
      <c r="Z1023" s="26"/>
      <c r="AA1023" s="26"/>
    </row>
    <row r="1024">
      <c r="A1024" s="30"/>
      <c r="B1024" s="26"/>
      <c r="C1024" s="26"/>
      <c r="D1024" s="26"/>
      <c r="E1024" s="26"/>
      <c r="F1024" s="26"/>
      <c r="G1024" s="26"/>
      <c r="H1024" s="26"/>
      <c r="I1024" s="26"/>
      <c r="J1024" s="26"/>
      <c r="K1024" s="26"/>
      <c r="L1024" s="26"/>
      <c r="M1024" s="26"/>
      <c r="N1024" s="26"/>
      <c r="O1024" s="26"/>
      <c r="P1024" s="26"/>
      <c r="Q1024" s="26"/>
      <c r="R1024" s="26"/>
      <c r="S1024" s="26"/>
      <c r="T1024" s="26"/>
      <c r="U1024" s="26"/>
      <c r="V1024" s="26"/>
      <c r="W1024" s="26"/>
      <c r="X1024" s="26"/>
      <c r="Y1024" s="26"/>
      <c r="Z1024" s="26"/>
      <c r="AA1024" s="26"/>
    </row>
    <row r="1025">
      <c r="A1025" s="30"/>
      <c r="B1025" s="26"/>
      <c r="C1025" s="26"/>
      <c r="D1025" s="26"/>
      <c r="E1025" s="26"/>
      <c r="F1025" s="26"/>
      <c r="G1025" s="26"/>
      <c r="H1025" s="26"/>
      <c r="I1025" s="26"/>
      <c r="J1025" s="26"/>
      <c r="K1025" s="26"/>
      <c r="L1025" s="26"/>
      <c r="M1025" s="26"/>
      <c r="N1025" s="26"/>
      <c r="O1025" s="26"/>
      <c r="P1025" s="26"/>
      <c r="Q1025" s="26"/>
      <c r="R1025" s="26"/>
      <c r="S1025" s="26"/>
      <c r="T1025" s="26"/>
      <c r="U1025" s="26"/>
      <c r="V1025" s="26"/>
      <c r="W1025" s="26"/>
      <c r="X1025" s="26"/>
      <c r="Y1025" s="26"/>
      <c r="Z1025" s="26"/>
      <c r="AA1025" s="26"/>
    </row>
    <row r="1026">
      <c r="A1026" s="30"/>
      <c r="B1026" s="26"/>
      <c r="C1026" s="26"/>
      <c r="D1026" s="26"/>
      <c r="E1026" s="26"/>
      <c r="F1026" s="26"/>
      <c r="G1026" s="26"/>
      <c r="H1026" s="26"/>
      <c r="I1026" s="26"/>
      <c r="J1026" s="26"/>
      <c r="K1026" s="26"/>
      <c r="L1026" s="26"/>
      <c r="M1026" s="26"/>
      <c r="N1026" s="26"/>
      <c r="O1026" s="26"/>
      <c r="P1026" s="26"/>
      <c r="Q1026" s="26"/>
      <c r="R1026" s="26"/>
      <c r="S1026" s="26"/>
      <c r="T1026" s="26"/>
      <c r="U1026" s="26"/>
      <c r="V1026" s="26"/>
      <c r="W1026" s="26"/>
      <c r="X1026" s="26"/>
      <c r="Y1026" s="26"/>
      <c r="Z1026" s="26"/>
      <c r="AA1026" s="26"/>
    </row>
    <row r="1027">
      <c r="A1027" s="30"/>
      <c r="B1027" s="26"/>
      <c r="C1027" s="26"/>
      <c r="D1027" s="26"/>
      <c r="E1027" s="26"/>
      <c r="F1027" s="26"/>
      <c r="G1027" s="26"/>
      <c r="H1027" s="26"/>
      <c r="I1027" s="26"/>
      <c r="J1027" s="26"/>
      <c r="K1027" s="26"/>
      <c r="L1027" s="26"/>
      <c r="M1027" s="26"/>
      <c r="N1027" s="26"/>
      <c r="O1027" s="26"/>
      <c r="P1027" s="26"/>
      <c r="Q1027" s="26"/>
      <c r="R1027" s="26"/>
      <c r="S1027" s="26"/>
      <c r="T1027" s="26"/>
      <c r="U1027" s="26"/>
      <c r="V1027" s="26"/>
      <c r="W1027" s="26"/>
      <c r="X1027" s="26"/>
      <c r="Y1027" s="26"/>
      <c r="Z1027" s="26"/>
      <c r="AA1027" s="26"/>
    </row>
    <row r="1028">
      <c r="A1028" s="30"/>
      <c r="B1028" s="26"/>
      <c r="C1028" s="26"/>
      <c r="D1028" s="26"/>
      <c r="E1028" s="26"/>
      <c r="F1028" s="26"/>
      <c r="G1028" s="26"/>
      <c r="H1028" s="26"/>
      <c r="I1028" s="26"/>
      <c r="J1028" s="26"/>
      <c r="K1028" s="26"/>
      <c r="L1028" s="26"/>
      <c r="M1028" s="26"/>
      <c r="N1028" s="26"/>
      <c r="O1028" s="26"/>
      <c r="P1028" s="26"/>
      <c r="Q1028" s="26"/>
      <c r="R1028" s="26"/>
      <c r="S1028" s="26"/>
      <c r="T1028" s="26"/>
      <c r="U1028" s="26"/>
      <c r="V1028" s="26"/>
      <c r="W1028" s="26"/>
      <c r="X1028" s="26"/>
      <c r="Y1028" s="26"/>
      <c r="Z1028" s="26"/>
      <c r="AA1028" s="26"/>
    </row>
    <row r="1029">
      <c r="A1029" s="30"/>
      <c r="B1029" s="26"/>
      <c r="C1029" s="26"/>
      <c r="D1029" s="26"/>
      <c r="E1029" s="26"/>
      <c r="F1029" s="26"/>
      <c r="G1029" s="26"/>
      <c r="H1029" s="26"/>
      <c r="I1029" s="26"/>
      <c r="J1029" s="26"/>
      <c r="K1029" s="26"/>
      <c r="L1029" s="26"/>
      <c r="M1029" s="26"/>
      <c r="N1029" s="26"/>
      <c r="O1029" s="26"/>
      <c r="P1029" s="26"/>
      <c r="Q1029" s="26"/>
      <c r="R1029" s="26"/>
      <c r="S1029" s="26"/>
      <c r="T1029" s="26"/>
      <c r="U1029" s="26"/>
      <c r="V1029" s="26"/>
      <c r="W1029" s="26"/>
      <c r="X1029" s="26"/>
      <c r="Y1029" s="26"/>
      <c r="Z1029" s="26"/>
      <c r="AA1029" s="26"/>
    </row>
    <row r="1030">
      <c r="A1030" s="30"/>
      <c r="B1030" s="26"/>
      <c r="C1030" s="26"/>
      <c r="D1030" s="26"/>
      <c r="E1030" s="26"/>
      <c r="F1030" s="26"/>
      <c r="G1030" s="26"/>
      <c r="H1030" s="26"/>
      <c r="I1030" s="26"/>
      <c r="J1030" s="26"/>
      <c r="K1030" s="26"/>
      <c r="L1030" s="26"/>
      <c r="M1030" s="26"/>
      <c r="N1030" s="26"/>
      <c r="O1030" s="26"/>
      <c r="P1030" s="26"/>
      <c r="Q1030" s="26"/>
      <c r="R1030" s="26"/>
      <c r="S1030" s="26"/>
      <c r="T1030" s="26"/>
      <c r="U1030" s="26"/>
      <c r="V1030" s="26"/>
      <c r="W1030" s="26"/>
      <c r="X1030" s="26"/>
      <c r="Y1030" s="26"/>
      <c r="Z1030" s="26"/>
      <c r="AA1030" s="26"/>
    </row>
    <row r="1031">
      <c r="A1031" s="30"/>
      <c r="B1031" s="26"/>
      <c r="C1031" s="26"/>
      <c r="D1031" s="26"/>
      <c r="E1031" s="26"/>
      <c r="F1031" s="26"/>
      <c r="G1031" s="26"/>
      <c r="H1031" s="26"/>
      <c r="I1031" s="26"/>
      <c r="J1031" s="26"/>
      <c r="K1031" s="26"/>
      <c r="L1031" s="26"/>
      <c r="M1031" s="26"/>
      <c r="N1031" s="26"/>
      <c r="O1031" s="26"/>
      <c r="P1031" s="26"/>
      <c r="Q1031" s="26"/>
      <c r="R1031" s="26"/>
      <c r="S1031" s="26"/>
      <c r="T1031" s="26"/>
      <c r="U1031" s="26"/>
      <c r="V1031" s="26"/>
      <c r="W1031" s="26"/>
      <c r="X1031" s="26"/>
      <c r="Y1031" s="26"/>
      <c r="Z1031" s="26"/>
      <c r="AA1031" s="26"/>
    </row>
    <row r="1032">
      <c r="A1032" s="30"/>
      <c r="B1032" s="26"/>
      <c r="C1032" s="26"/>
      <c r="D1032" s="26"/>
      <c r="E1032" s="26"/>
      <c r="F1032" s="26"/>
      <c r="G1032" s="26"/>
      <c r="H1032" s="26"/>
      <c r="I1032" s="26"/>
      <c r="J1032" s="26"/>
      <c r="K1032" s="26"/>
      <c r="L1032" s="26"/>
      <c r="M1032" s="26"/>
      <c r="N1032" s="26"/>
      <c r="O1032" s="26"/>
      <c r="P1032" s="26"/>
      <c r="Q1032" s="26"/>
      <c r="R1032" s="26"/>
      <c r="S1032" s="26"/>
      <c r="T1032" s="26"/>
      <c r="U1032" s="26"/>
      <c r="V1032" s="26"/>
      <c r="W1032" s="26"/>
      <c r="X1032" s="26"/>
      <c r="Y1032" s="26"/>
      <c r="Z1032" s="26"/>
      <c r="AA1032" s="26"/>
    </row>
    <row r="1033">
      <c r="A1033" s="30"/>
      <c r="B1033" s="26"/>
      <c r="C1033" s="26"/>
      <c r="D1033" s="26"/>
      <c r="E1033" s="26"/>
      <c r="F1033" s="26"/>
      <c r="G1033" s="26"/>
      <c r="H1033" s="26"/>
      <c r="I1033" s="26"/>
      <c r="J1033" s="26"/>
      <c r="K1033" s="26"/>
      <c r="L1033" s="26"/>
      <c r="M1033" s="26"/>
      <c r="N1033" s="26"/>
      <c r="O1033" s="26"/>
      <c r="P1033" s="26"/>
      <c r="Q1033" s="26"/>
      <c r="R1033" s="26"/>
      <c r="S1033" s="26"/>
      <c r="T1033" s="26"/>
      <c r="U1033" s="26"/>
      <c r="V1033" s="26"/>
      <c r="W1033" s="26"/>
      <c r="X1033" s="26"/>
      <c r="Y1033" s="26"/>
      <c r="Z1033" s="26"/>
      <c r="AA1033" s="26"/>
    </row>
    <row r="1034">
      <c r="A1034" s="30"/>
      <c r="B1034" s="26"/>
      <c r="C1034" s="26"/>
      <c r="D1034" s="26"/>
      <c r="E1034" s="26"/>
      <c r="F1034" s="26"/>
      <c r="G1034" s="26"/>
      <c r="H1034" s="26"/>
      <c r="I1034" s="26"/>
      <c r="J1034" s="26"/>
      <c r="K1034" s="26"/>
      <c r="L1034" s="26"/>
      <c r="M1034" s="26"/>
      <c r="N1034" s="26"/>
      <c r="O1034" s="26"/>
      <c r="P1034" s="26"/>
      <c r="Q1034" s="26"/>
      <c r="R1034" s="26"/>
      <c r="S1034" s="26"/>
      <c r="T1034" s="26"/>
      <c r="U1034" s="26"/>
      <c r="V1034" s="26"/>
      <c r="W1034" s="26"/>
      <c r="X1034" s="26"/>
      <c r="Y1034" s="26"/>
      <c r="Z1034" s="26"/>
      <c r="AA1034" s="26"/>
    </row>
    <row r="1035">
      <c r="A1035" s="30"/>
      <c r="B1035" s="26"/>
      <c r="C1035" s="26"/>
      <c r="D1035" s="26"/>
      <c r="E1035" s="26"/>
      <c r="F1035" s="26"/>
      <c r="G1035" s="26"/>
      <c r="H1035" s="26"/>
      <c r="I1035" s="26"/>
      <c r="J1035" s="26"/>
      <c r="K1035" s="26"/>
      <c r="L1035" s="26"/>
      <c r="M1035" s="26"/>
      <c r="N1035" s="26"/>
      <c r="O1035" s="26"/>
      <c r="P1035" s="26"/>
      <c r="Q1035" s="26"/>
      <c r="R1035" s="26"/>
      <c r="S1035" s="26"/>
      <c r="T1035" s="26"/>
      <c r="U1035" s="26"/>
      <c r="V1035" s="26"/>
      <c r="W1035" s="26"/>
      <c r="X1035" s="26"/>
      <c r="Y1035" s="26"/>
      <c r="Z1035" s="26"/>
      <c r="AA1035" s="26"/>
    </row>
    <row r="1036">
      <c r="A1036" s="30"/>
      <c r="B1036" s="26"/>
      <c r="C1036" s="26"/>
      <c r="D1036" s="26"/>
      <c r="E1036" s="26"/>
      <c r="F1036" s="26"/>
      <c r="G1036" s="26"/>
      <c r="H1036" s="26"/>
      <c r="I1036" s="26"/>
      <c r="J1036" s="26"/>
      <c r="K1036" s="26"/>
      <c r="L1036" s="26"/>
      <c r="M1036" s="26"/>
      <c r="N1036" s="26"/>
      <c r="O1036" s="26"/>
      <c r="P1036" s="26"/>
      <c r="Q1036" s="26"/>
      <c r="R1036" s="26"/>
      <c r="S1036" s="26"/>
      <c r="T1036" s="26"/>
      <c r="U1036" s="26"/>
      <c r="V1036" s="26"/>
      <c r="W1036" s="26"/>
      <c r="X1036" s="26"/>
      <c r="Y1036" s="26"/>
      <c r="Z1036" s="26"/>
      <c r="AA1036" s="26"/>
    </row>
    <row r="1037">
      <c r="A1037" s="30"/>
      <c r="B1037" s="26"/>
      <c r="C1037" s="26"/>
      <c r="D1037" s="26"/>
      <c r="E1037" s="26"/>
      <c r="F1037" s="26"/>
      <c r="G1037" s="26"/>
      <c r="H1037" s="26"/>
      <c r="I1037" s="26"/>
      <c r="J1037" s="26"/>
      <c r="K1037" s="26"/>
      <c r="L1037" s="26"/>
      <c r="M1037" s="26"/>
      <c r="N1037" s="26"/>
      <c r="O1037" s="26"/>
      <c r="P1037" s="26"/>
      <c r="Q1037" s="26"/>
      <c r="R1037" s="26"/>
      <c r="S1037" s="26"/>
      <c r="T1037" s="26"/>
      <c r="U1037" s="26"/>
      <c r="V1037" s="26"/>
      <c r="W1037" s="26"/>
      <c r="X1037" s="26"/>
      <c r="Y1037" s="26"/>
      <c r="Z1037" s="26"/>
      <c r="AA1037" s="26"/>
    </row>
    <row r="1038">
      <c r="A1038" s="30"/>
      <c r="B1038" s="26"/>
      <c r="C1038" s="26"/>
      <c r="D1038" s="26"/>
      <c r="E1038" s="26"/>
      <c r="F1038" s="26"/>
      <c r="G1038" s="26"/>
      <c r="H1038" s="26"/>
      <c r="I1038" s="26"/>
      <c r="J1038" s="26"/>
      <c r="K1038" s="26"/>
      <c r="L1038" s="26"/>
      <c r="M1038" s="26"/>
      <c r="N1038" s="26"/>
      <c r="O1038" s="26"/>
      <c r="P1038" s="26"/>
      <c r="Q1038" s="26"/>
      <c r="R1038" s="26"/>
      <c r="S1038" s="26"/>
      <c r="T1038" s="26"/>
      <c r="U1038" s="26"/>
      <c r="V1038" s="26"/>
      <c r="W1038" s="26"/>
      <c r="X1038" s="26"/>
      <c r="Y1038" s="26"/>
      <c r="Z1038" s="26"/>
      <c r="AA1038" s="26"/>
    </row>
    <row r="1039">
      <c r="A1039" s="30"/>
      <c r="B1039" s="26"/>
      <c r="C1039" s="26"/>
      <c r="D1039" s="26"/>
      <c r="E1039" s="26"/>
      <c r="F1039" s="26"/>
      <c r="G1039" s="26"/>
      <c r="H1039" s="26"/>
      <c r="I1039" s="26"/>
      <c r="J1039" s="26"/>
      <c r="K1039" s="26"/>
      <c r="L1039" s="26"/>
      <c r="M1039" s="26"/>
      <c r="N1039" s="26"/>
      <c r="O1039" s="26"/>
      <c r="P1039" s="26"/>
      <c r="Q1039" s="26"/>
      <c r="R1039" s="26"/>
      <c r="S1039" s="26"/>
      <c r="T1039" s="26"/>
      <c r="U1039" s="26"/>
      <c r="V1039" s="26"/>
      <c r="W1039" s="26"/>
      <c r="X1039" s="26"/>
      <c r="Y1039" s="26"/>
      <c r="Z1039" s="26"/>
      <c r="AA1039" s="26"/>
    </row>
    <row r="1040">
      <c r="A1040" s="30"/>
      <c r="B1040" s="26"/>
      <c r="C1040" s="26"/>
      <c r="D1040" s="26"/>
      <c r="E1040" s="26"/>
      <c r="F1040" s="26"/>
      <c r="G1040" s="26"/>
      <c r="H1040" s="26"/>
      <c r="I1040" s="26"/>
      <c r="J1040" s="26"/>
      <c r="K1040" s="26"/>
      <c r="L1040" s="26"/>
      <c r="M1040" s="26"/>
      <c r="N1040" s="26"/>
      <c r="O1040" s="26"/>
      <c r="P1040" s="26"/>
      <c r="Q1040" s="26"/>
      <c r="R1040" s="26"/>
      <c r="S1040" s="26"/>
      <c r="T1040" s="26"/>
      <c r="U1040" s="26"/>
      <c r="V1040" s="26"/>
      <c r="W1040" s="26"/>
      <c r="X1040" s="26"/>
      <c r="Y1040" s="26"/>
      <c r="Z1040" s="26"/>
      <c r="AA1040" s="26"/>
    </row>
    <row r="1041">
      <c r="A1041" s="30"/>
      <c r="B1041" s="26"/>
      <c r="C1041" s="26"/>
      <c r="D1041" s="26"/>
      <c r="E1041" s="26"/>
      <c r="F1041" s="26"/>
      <c r="G1041" s="26"/>
      <c r="H1041" s="26"/>
      <c r="I1041" s="26"/>
      <c r="J1041" s="26"/>
      <c r="K1041" s="26"/>
      <c r="L1041" s="26"/>
      <c r="M1041" s="26"/>
      <c r="N1041" s="26"/>
      <c r="O1041" s="26"/>
      <c r="P1041" s="26"/>
      <c r="Q1041" s="26"/>
      <c r="R1041" s="26"/>
      <c r="S1041" s="26"/>
      <c r="T1041" s="26"/>
      <c r="U1041" s="26"/>
      <c r="V1041" s="26"/>
      <c r="W1041" s="26"/>
      <c r="X1041" s="26"/>
      <c r="Y1041" s="26"/>
      <c r="Z1041" s="26"/>
      <c r="AA1041" s="26"/>
    </row>
    <row r="1042">
      <c r="A1042" s="30"/>
      <c r="B1042" s="26"/>
      <c r="C1042" s="26"/>
      <c r="D1042" s="26"/>
      <c r="E1042" s="26"/>
      <c r="F1042" s="26"/>
      <c r="G1042" s="26"/>
      <c r="H1042" s="26"/>
      <c r="I1042" s="26"/>
      <c r="J1042" s="26"/>
      <c r="K1042" s="26"/>
      <c r="L1042" s="26"/>
      <c r="M1042" s="26"/>
      <c r="N1042" s="26"/>
      <c r="O1042" s="26"/>
      <c r="P1042" s="26"/>
      <c r="Q1042" s="26"/>
      <c r="R1042" s="26"/>
      <c r="S1042" s="26"/>
      <c r="T1042" s="26"/>
      <c r="U1042" s="26"/>
      <c r="V1042" s="26"/>
      <c r="W1042" s="26"/>
      <c r="X1042" s="26"/>
      <c r="Y1042" s="26"/>
      <c r="Z1042" s="26"/>
      <c r="AA1042" s="26"/>
    </row>
    <row r="1043">
      <c r="A1043" s="30"/>
      <c r="B1043" s="26"/>
      <c r="C1043" s="26"/>
      <c r="D1043" s="26"/>
      <c r="E1043" s="26"/>
      <c r="F1043" s="26"/>
      <c r="G1043" s="26"/>
      <c r="H1043" s="26"/>
      <c r="I1043" s="26"/>
      <c r="J1043" s="26"/>
      <c r="K1043" s="26"/>
      <c r="L1043" s="26"/>
      <c r="M1043" s="26"/>
      <c r="N1043" s="26"/>
      <c r="O1043" s="26"/>
      <c r="P1043" s="26"/>
      <c r="Q1043" s="26"/>
      <c r="R1043" s="26"/>
      <c r="S1043" s="26"/>
      <c r="T1043" s="26"/>
      <c r="U1043" s="26"/>
      <c r="V1043" s="26"/>
      <c r="W1043" s="26"/>
      <c r="X1043" s="26"/>
      <c r="Y1043" s="26"/>
      <c r="Z1043" s="26"/>
      <c r="AA1043" s="26"/>
    </row>
    <row r="1044">
      <c r="A1044" s="30"/>
      <c r="B1044" s="26"/>
      <c r="C1044" s="26"/>
      <c r="D1044" s="26"/>
      <c r="E1044" s="26"/>
      <c r="F1044" s="26"/>
      <c r="G1044" s="26"/>
      <c r="H1044" s="26"/>
      <c r="I1044" s="26"/>
      <c r="J1044" s="26"/>
      <c r="K1044" s="26"/>
      <c r="L1044" s="26"/>
      <c r="M1044" s="26"/>
      <c r="N1044" s="26"/>
      <c r="O1044" s="26"/>
      <c r="P1044" s="26"/>
      <c r="Q1044" s="26"/>
      <c r="R1044" s="26"/>
      <c r="S1044" s="26"/>
      <c r="T1044" s="26"/>
      <c r="U1044" s="26"/>
      <c r="V1044" s="26"/>
      <c r="W1044" s="26"/>
      <c r="X1044" s="26"/>
      <c r="Y1044" s="26"/>
      <c r="Z1044" s="26"/>
      <c r="AA1044" s="26"/>
    </row>
    <row r="1045">
      <c r="A1045" s="30"/>
      <c r="B1045" s="26"/>
      <c r="C1045" s="26"/>
      <c r="D1045" s="26"/>
      <c r="E1045" s="26"/>
      <c r="F1045" s="26"/>
      <c r="G1045" s="26"/>
      <c r="H1045" s="26"/>
      <c r="I1045" s="26"/>
      <c r="J1045" s="26"/>
      <c r="K1045" s="26"/>
      <c r="L1045" s="26"/>
      <c r="M1045" s="26"/>
      <c r="N1045" s="26"/>
      <c r="O1045" s="26"/>
      <c r="P1045" s="26"/>
      <c r="Q1045" s="26"/>
      <c r="R1045" s="26"/>
      <c r="S1045" s="26"/>
      <c r="T1045" s="26"/>
      <c r="U1045" s="26"/>
      <c r="V1045" s="26"/>
      <c r="W1045" s="26"/>
      <c r="X1045" s="26"/>
      <c r="Y1045" s="26"/>
      <c r="Z1045" s="26"/>
      <c r="AA1045" s="26"/>
    </row>
    <row r="1046">
      <c r="A1046" s="30"/>
      <c r="B1046" s="26"/>
      <c r="C1046" s="26"/>
      <c r="D1046" s="26"/>
      <c r="E1046" s="26"/>
      <c r="F1046" s="26"/>
      <c r="G1046" s="26"/>
      <c r="H1046" s="26"/>
      <c r="I1046" s="26"/>
      <c r="J1046" s="26"/>
      <c r="K1046" s="26"/>
      <c r="L1046" s="26"/>
      <c r="M1046" s="26"/>
      <c r="N1046" s="26"/>
      <c r="O1046" s="26"/>
      <c r="P1046" s="26"/>
      <c r="Q1046" s="26"/>
      <c r="R1046" s="26"/>
      <c r="S1046" s="26"/>
      <c r="T1046" s="26"/>
      <c r="U1046" s="26"/>
      <c r="V1046" s="26"/>
      <c r="W1046" s="26"/>
      <c r="X1046" s="26"/>
      <c r="Y1046" s="26"/>
      <c r="Z1046" s="26"/>
      <c r="AA1046" s="26"/>
    </row>
    <row r="1047">
      <c r="A1047" s="30"/>
      <c r="B1047" s="26"/>
      <c r="C1047" s="26"/>
      <c r="D1047" s="26"/>
      <c r="E1047" s="26"/>
      <c r="F1047" s="26"/>
      <c r="G1047" s="26"/>
      <c r="H1047" s="26"/>
      <c r="I1047" s="26"/>
      <c r="J1047" s="26"/>
      <c r="K1047" s="26"/>
      <c r="L1047" s="26"/>
      <c r="M1047" s="26"/>
      <c r="N1047" s="26"/>
      <c r="O1047" s="26"/>
      <c r="P1047" s="26"/>
      <c r="Q1047" s="26"/>
      <c r="R1047" s="26"/>
      <c r="S1047" s="26"/>
      <c r="T1047" s="26"/>
      <c r="U1047" s="26"/>
      <c r="V1047" s="26"/>
      <c r="W1047" s="26"/>
      <c r="X1047" s="26"/>
      <c r="Y1047" s="26"/>
      <c r="Z1047" s="26"/>
      <c r="AA1047" s="26"/>
    </row>
    <row r="1048">
      <c r="A1048" s="30"/>
      <c r="B1048" s="26"/>
      <c r="C1048" s="26"/>
      <c r="D1048" s="26"/>
      <c r="E1048" s="26"/>
      <c r="F1048" s="26"/>
      <c r="G1048" s="26"/>
      <c r="H1048" s="26"/>
      <c r="I1048" s="26"/>
      <c r="J1048" s="26"/>
      <c r="K1048" s="26"/>
      <c r="L1048" s="26"/>
      <c r="M1048" s="26"/>
      <c r="N1048" s="26"/>
      <c r="O1048" s="26"/>
      <c r="P1048" s="26"/>
      <c r="Q1048" s="26"/>
      <c r="R1048" s="26"/>
      <c r="S1048" s="26"/>
      <c r="T1048" s="26"/>
      <c r="U1048" s="26"/>
      <c r="V1048" s="26"/>
      <c r="W1048" s="26"/>
      <c r="X1048" s="26"/>
      <c r="Y1048" s="26"/>
      <c r="Z1048" s="26"/>
      <c r="AA1048" s="26"/>
    </row>
    <row r="1049">
      <c r="A1049" s="30"/>
      <c r="B1049" s="26"/>
      <c r="C1049" s="26"/>
      <c r="D1049" s="26"/>
      <c r="E1049" s="26"/>
      <c r="F1049" s="26"/>
      <c r="G1049" s="26"/>
      <c r="H1049" s="26"/>
      <c r="I1049" s="26"/>
      <c r="J1049" s="26"/>
      <c r="K1049" s="26"/>
      <c r="L1049" s="26"/>
      <c r="M1049" s="26"/>
      <c r="N1049" s="26"/>
      <c r="O1049" s="26"/>
      <c r="P1049" s="26"/>
      <c r="Q1049" s="26"/>
      <c r="R1049" s="26"/>
      <c r="S1049" s="26"/>
      <c r="T1049" s="26"/>
      <c r="U1049" s="26"/>
      <c r="V1049" s="26"/>
      <c r="W1049" s="26"/>
      <c r="X1049" s="26"/>
      <c r="Y1049" s="26"/>
      <c r="Z1049" s="26"/>
      <c r="AA1049" s="26"/>
    </row>
    <row r="1050">
      <c r="A1050" s="30"/>
      <c r="B1050" s="26"/>
      <c r="C1050" s="26"/>
      <c r="D1050" s="26"/>
      <c r="E1050" s="26"/>
      <c r="F1050" s="26"/>
      <c r="G1050" s="26"/>
      <c r="H1050" s="26"/>
      <c r="I1050" s="26"/>
      <c r="J1050" s="26"/>
      <c r="K1050" s="26"/>
      <c r="L1050" s="26"/>
      <c r="M1050" s="26"/>
      <c r="N1050" s="26"/>
      <c r="O1050" s="26"/>
      <c r="P1050" s="26"/>
      <c r="Q1050" s="26"/>
      <c r="R1050" s="26"/>
      <c r="S1050" s="26"/>
      <c r="T1050" s="26"/>
      <c r="U1050" s="26"/>
      <c r="V1050" s="26"/>
      <c r="W1050" s="26"/>
      <c r="X1050" s="26"/>
      <c r="Y1050" s="26"/>
      <c r="Z1050" s="26"/>
      <c r="AA1050" s="26"/>
    </row>
    <row r="1051">
      <c r="A1051" s="30"/>
      <c r="B1051" s="26"/>
      <c r="C1051" s="26"/>
      <c r="D1051" s="26"/>
      <c r="E1051" s="26"/>
      <c r="F1051" s="26"/>
      <c r="G1051" s="26"/>
      <c r="H1051" s="26"/>
      <c r="I1051" s="26"/>
      <c r="J1051" s="26"/>
      <c r="K1051" s="26"/>
      <c r="L1051" s="26"/>
      <c r="M1051" s="26"/>
      <c r="N1051" s="26"/>
      <c r="O1051" s="26"/>
      <c r="P1051" s="26"/>
      <c r="Q1051" s="26"/>
      <c r="R1051" s="26"/>
      <c r="S1051" s="26"/>
      <c r="T1051" s="26"/>
      <c r="U1051" s="26"/>
      <c r="V1051" s="26"/>
      <c r="W1051" s="26"/>
      <c r="X1051" s="26"/>
      <c r="Y1051" s="26"/>
      <c r="Z1051" s="26"/>
      <c r="AA1051" s="26"/>
    </row>
    <row r="1052">
      <c r="A1052" s="30"/>
      <c r="B1052" s="26"/>
      <c r="C1052" s="26"/>
      <c r="D1052" s="26"/>
      <c r="E1052" s="26"/>
      <c r="F1052" s="26"/>
      <c r="G1052" s="26"/>
      <c r="H1052" s="26"/>
      <c r="I1052" s="26"/>
      <c r="J1052" s="26"/>
      <c r="K1052" s="26"/>
      <c r="L1052" s="26"/>
      <c r="M1052" s="26"/>
      <c r="N1052" s="26"/>
      <c r="O1052" s="26"/>
      <c r="P1052" s="26"/>
      <c r="Q1052" s="26"/>
      <c r="R1052" s="26"/>
      <c r="S1052" s="26"/>
      <c r="T1052" s="26"/>
      <c r="U1052" s="26"/>
      <c r="V1052" s="26"/>
      <c r="W1052" s="26"/>
      <c r="X1052" s="26"/>
      <c r="Y1052" s="26"/>
      <c r="Z1052" s="26"/>
      <c r="AA1052" s="26"/>
    </row>
    <row r="1053">
      <c r="A1053" s="30"/>
      <c r="B1053" s="26"/>
      <c r="C1053" s="26"/>
      <c r="D1053" s="26"/>
      <c r="E1053" s="26"/>
      <c r="F1053" s="26"/>
      <c r="G1053" s="26"/>
      <c r="H1053" s="26"/>
      <c r="I1053" s="26"/>
      <c r="J1053" s="26"/>
      <c r="K1053" s="26"/>
      <c r="L1053" s="26"/>
      <c r="M1053" s="26"/>
      <c r="N1053" s="26"/>
      <c r="O1053" s="26"/>
      <c r="P1053" s="26"/>
      <c r="Q1053" s="26"/>
      <c r="R1053" s="26"/>
      <c r="S1053" s="26"/>
      <c r="T1053" s="26"/>
      <c r="U1053" s="26"/>
      <c r="V1053" s="26"/>
      <c r="W1053" s="26"/>
      <c r="X1053" s="26"/>
      <c r="Y1053" s="26"/>
      <c r="Z1053" s="26"/>
      <c r="AA1053" s="26"/>
    </row>
    <row r="1054">
      <c r="A1054" s="30"/>
      <c r="B1054" s="26"/>
      <c r="C1054" s="26"/>
      <c r="D1054" s="26"/>
      <c r="E1054" s="26"/>
      <c r="F1054" s="26"/>
      <c r="G1054" s="26"/>
      <c r="H1054" s="26"/>
      <c r="I1054" s="26"/>
      <c r="J1054" s="26"/>
      <c r="K1054" s="26"/>
      <c r="L1054" s="26"/>
      <c r="M1054" s="26"/>
      <c r="N1054" s="26"/>
      <c r="O1054" s="26"/>
      <c r="P1054" s="26"/>
      <c r="Q1054" s="26"/>
      <c r="R1054" s="26"/>
      <c r="S1054" s="26"/>
      <c r="T1054" s="26"/>
      <c r="U1054" s="26"/>
      <c r="V1054" s="26"/>
      <c r="W1054" s="26"/>
      <c r="X1054" s="26"/>
      <c r="Y1054" s="26"/>
      <c r="Z1054" s="26"/>
      <c r="AA1054" s="26"/>
    </row>
    <row r="1055">
      <c r="A1055" s="30"/>
      <c r="B1055" s="26"/>
      <c r="C1055" s="26"/>
      <c r="D1055" s="26"/>
      <c r="E1055" s="26"/>
      <c r="F1055" s="26"/>
      <c r="G1055" s="26"/>
      <c r="H1055" s="26"/>
      <c r="I1055" s="26"/>
      <c r="J1055" s="26"/>
      <c r="K1055" s="26"/>
      <c r="L1055" s="26"/>
      <c r="M1055" s="26"/>
      <c r="N1055" s="26"/>
      <c r="O1055" s="26"/>
      <c r="P1055" s="26"/>
      <c r="Q1055" s="26"/>
      <c r="R1055" s="26"/>
      <c r="S1055" s="26"/>
      <c r="T1055" s="26"/>
      <c r="U1055" s="26"/>
      <c r="V1055" s="26"/>
      <c r="W1055" s="26"/>
      <c r="X1055" s="26"/>
      <c r="Y1055" s="26"/>
      <c r="Z1055" s="26"/>
      <c r="AA1055" s="26"/>
    </row>
    <row r="1056">
      <c r="A1056" s="30"/>
      <c r="B1056" s="26"/>
      <c r="C1056" s="26"/>
      <c r="D1056" s="26"/>
      <c r="E1056" s="26"/>
      <c r="F1056" s="26"/>
      <c r="G1056" s="26"/>
      <c r="H1056" s="26"/>
      <c r="I1056" s="26"/>
      <c r="J1056" s="26"/>
      <c r="K1056" s="26"/>
      <c r="L1056" s="26"/>
      <c r="M1056" s="26"/>
      <c r="N1056" s="26"/>
      <c r="O1056" s="26"/>
      <c r="P1056" s="26"/>
      <c r="Q1056" s="26"/>
      <c r="R1056" s="26"/>
      <c r="S1056" s="26"/>
      <c r="T1056" s="26"/>
      <c r="U1056" s="26"/>
      <c r="V1056" s="26"/>
      <c r="W1056" s="26"/>
      <c r="X1056" s="26"/>
      <c r="Y1056" s="26"/>
      <c r="Z1056" s="26"/>
      <c r="AA1056" s="26"/>
    </row>
    <row r="1057">
      <c r="A1057" s="30"/>
      <c r="B1057" s="26"/>
      <c r="C1057" s="26"/>
      <c r="D1057" s="26"/>
      <c r="E1057" s="26"/>
      <c r="F1057" s="26"/>
      <c r="G1057" s="26"/>
      <c r="H1057" s="26"/>
      <c r="I1057" s="26"/>
      <c r="J1057" s="26"/>
      <c r="K1057" s="26"/>
      <c r="L1057" s="26"/>
      <c r="M1057" s="26"/>
      <c r="N1057" s="26"/>
      <c r="O1057" s="26"/>
      <c r="P1057" s="26"/>
      <c r="Q1057" s="26"/>
      <c r="R1057" s="26"/>
      <c r="S1057" s="26"/>
      <c r="T1057" s="26"/>
      <c r="U1057" s="26"/>
      <c r="V1057" s="26"/>
      <c r="W1057" s="26"/>
      <c r="X1057" s="26"/>
      <c r="Y1057" s="26"/>
      <c r="Z1057" s="26"/>
      <c r="AA1057" s="26"/>
    </row>
    <row r="1058">
      <c r="A1058" s="30"/>
      <c r="B1058" s="26"/>
      <c r="C1058" s="26"/>
      <c r="D1058" s="26"/>
      <c r="E1058" s="26"/>
      <c r="F1058" s="26"/>
      <c r="G1058" s="26"/>
      <c r="H1058" s="26"/>
      <c r="I1058" s="26"/>
      <c r="J1058" s="26"/>
      <c r="K1058" s="26"/>
      <c r="L1058" s="26"/>
      <c r="M1058" s="26"/>
      <c r="N1058" s="26"/>
      <c r="O1058" s="26"/>
      <c r="P1058" s="26"/>
      <c r="Q1058" s="26"/>
      <c r="R1058" s="26"/>
      <c r="S1058" s="26"/>
      <c r="T1058" s="26"/>
      <c r="U1058" s="26"/>
      <c r="V1058" s="26"/>
      <c r="W1058" s="26"/>
      <c r="X1058" s="26"/>
      <c r="Y1058" s="26"/>
      <c r="Z1058" s="26"/>
      <c r="AA1058" s="26"/>
    </row>
    <row r="1059">
      <c r="A1059" s="30"/>
      <c r="B1059" s="26"/>
      <c r="C1059" s="26"/>
      <c r="D1059" s="26"/>
      <c r="E1059" s="26"/>
      <c r="F1059" s="26"/>
      <c r="G1059" s="26"/>
      <c r="H1059" s="26"/>
      <c r="I1059" s="26"/>
      <c r="J1059" s="26"/>
      <c r="K1059" s="26"/>
      <c r="L1059" s="26"/>
      <c r="M1059" s="26"/>
      <c r="N1059" s="26"/>
      <c r="O1059" s="26"/>
      <c r="P1059" s="26"/>
      <c r="Q1059" s="26"/>
      <c r="R1059" s="26"/>
      <c r="S1059" s="26"/>
      <c r="T1059" s="26"/>
      <c r="U1059" s="26"/>
      <c r="V1059" s="26"/>
      <c r="W1059" s="26"/>
      <c r="X1059" s="26"/>
      <c r="Y1059" s="26"/>
      <c r="Z1059" s="26"/>
      <c r="AA1059" s="26"/>
    </row>
    <row r="1060">
      <c r="A1060" s="30"/>
      <c r="B1060" s="26"/>
      <c r="C1060" s="26"/>
      <c r="D1060" s="26"/>
      <c r="E1060" s="26"/>
      <c r="F1060" s="26"/>
      <c r="G1060" s="26"/>
      <c r="H1060" s="26"/>
      <c r="I1060" s="26"/>
      <c r="J1060" s="26"/>
      <c r="K1060" s="26"/>
      <c r="L1060" s="26"/>
      <c r="M1060" s="26"/>
      <c r="N1060" s="26"/>
      <c r="O1060" s="26"/>
      <c r="P1060" s="26"/>
      <c r="Q1060" s="26"/>
      <c r="R1060" s="26"/>
      <c r="S1060" s="26"/>
      <c r="T1060" s="26"/>
      <c r="U1060" s="26"/>
      <c r="V1060" s="26"/>
      <c r="W1060" s="26"/>
      <c r="X1060" s="26"/>
      <c r="Y1060" s="26"/>
      <c r="Z1060" s="26"/>
      <c r="AA1060" s="26"/>
    </row>
    <row r="1061">
      <c r="A1061" s="30"/>
      <c r="B1061" s="26"/>
      <c r="C1061" s="26"/>
      <c r="D1061" s="26"/>
      <c r="E1061" s="26"/>
      <c r="F1061" s="26"/>
      <c r="G1061" s="26"/>
      <c r="H1061" s="26"/>
      <c r="I1061" s="26"/>
      <c r="J1061" s="26"/>
      <c r="K1061" s="26"/>
      <c r="L1061" s="26"/>
      <c r="M1061" s="26"/>
      <c r="N1061" s="26"/>
      <c r="O1061" s="26"/>
      <c r="P1061" s="26"/>
      <c r="Q1061" s="26"/>
      <c r="R1061" s="26"/>
      <c r="S1061" s="26"/>
      <c r="T1061" s="26"/>
      <c r="U1061" s="26"/>
      <c r="V1061" s="26"/>
      <c r="W1061" s="26"/>
      <c r="X1061" s="26"/>
      <c r="Y1061" s="26"/>
      <c r="Z1061" s="26"/>
      <c r="AA1061" s="26"/>
    </row>
    <row r="1062">
      <c r="A1062" s="30"/>
      <c r="B1062" s="26"/>
      <c r="C1062" s="26"/>
      <c r="D1062" s="26"/>
      <c r="E1062" s="26"/>
      <c r="F1062" s="26"/>
      <c r="G1062" s="26"/>
      <c r="H1062" s="26"/>
      <c r="I1062" s="26"/>
      <c r="J1062" s="26"/>
      <c r="K1062" s="26"/>
      <c r="L1062" s="26"/>
      <c r="M1062" s="26"/>
      <c r="N1062" s="26"/>
      <c r="O1062" s="26"/>
      <c r="P1062" s="26"/>
      <c r="Q1062" s="26"/>
      <c r="R1062" s="26"/>
      <c r="S1062" s="26"/>
      <c r="T1062" s="26"/>
      <c r="U1062" s="26"/>
      <c r="V1062" s="26"/>
      <c r="W1062" s="26"/>
      <c r="X1062" s="26"/>
      <c r="Y1062" s="26"/>
      <c r="Z1062" s="26"/>
      <c r="AA1062" s="26"/>
    </row>
    <row r="1063">
      <c r="A1063" s="30"/>
      <c r="B1063" s="26"/>
      <c r="C1063" s="26"/>
      <c r="D1063" s="26"/>
      <c r="E1063" s="26"/>
      <c r="F1063" s="26"/>
      <c r="G1063" s="26"/>
      <c r="H1063" s="26"/>
      <c r="I1063" s="26"/>
      <c r="J1063" s="26"/>
      <c r="K1063" s="26"/>
      <c r="L1063" s="26"/>
      <c r="M1063" s="26"/>
      <c r="N1063" s="26"/>
      <c r="O1063" s="26"/>
      <c r="P1063" s="26"/>
      <c r="Q1063" s="26"/>
      <c r="R1063" s="26"/>
      <c r="S1063" s="26"/>
      <c r="T1063" s="26"/>
      <c r="U1063" s="26"/>
      <c r="V1063" s="26"/>
      <c r="W1063" s="26"/>
      <c r="X1063" s="26"/>
      <c r="Y1063" s="26"/>
      <c r="Z1063" s="26"/>
      <c r="AA1063" s="26"/>
    </row>
    <row r="1064">
      <c r="A1064" s="30"/>
      <c r="B1064" s="26"/>
      <c r="C1064" s="26"/>
      <c r="D1064" s="26"/>
      <c r="E1064" s="26"/>
      <c r="F1064" s="26"/>
      <c r="G1064" s="26"/>
      <c r="H1064" s="26"/>
      <c r="I1064" s="26"/>
      <c r="J1064" s="26"/>
      <c r="K1064" s="26"/>
      <c r="L1064" s="26"/>
      <c r="M1064" s="26"/>
      <c r="N1064" s="26"/>
      <c r="O1064" s="26"/>
      <c r="P1064" s="26"/>
      <c r="Q1064" s="26"/>
      <c r="R1064" s="26"/>
      <c r="S1064" s="26"/>
      <c r="T1064" s="26"/>
      <c r="U1064" s="26"/>
      <c r="V1064" s="26"/>
      <c r="W1064" s="26"/>
      <c r="X1064" s="26"/>
      <c r="Y1064" s="26"/>
      <c r="Z1064" s="26"/>
      <c r="AA1064" s="26"/>
    </row>
    <row r="1065">
      <c r="A1065" s="30"/>
      <c r="B1065" s="26"/>
      <c r="C1065" s="26"/>
      <c r="D1065" s="26"/>
      <c r="E1065" s="26"/>
      <c r="F1065" s="26"/>
      <c r="G1065" s="26"/>
      <c r="H1065" s="26"/>
      <c r="I1065" s="26"/>
      <c r="J1065" s="26"/>
      <c r="K1065" s="26"/>
      <c r="L1065" s="26"/>
      <c r="M1065" s="26"/>
      <c r="N1065" s="26"/>
      <c r="O1065" s="26"/>
      <c r="P1065" s="26"/>
      <c r="Q1065" s="26"/>
      <c r="R1065" s="26"/>
      <c r="S1065" s="26"/>
      <c r="T1065" s="26"/>
      <c r="U1065" s="26"/>
      <c r="V1065" s="26"/>
      <c r="W1065" s="26"/>
      <c r="X1065" s="26"/>
      <c r="Y1065" s="26"/>
      <c r="Z1065" s="26"/>
      <c r="AA1065" s="26"/>
    </row>
    <row r="1066">
      <c r="A1066" s="30"/>
      <c r="B1066" s="26"/>
      <c r="C1066" s="26"/>
      <c r="D1066" s="26"/>
      <c r="E1066" s="26"/>
      <c r="F1066" s="26"/>
      <c r="G1066" s="26"/>
      <c r="H1066" s="26"/>
      <c r="I1066" s="26"/>
      <c r="J1066" s="26"/>
      <c r="K1066" s="26"/>
      <c r="L1066" s="26"/>
      <c r="M1066" s="26"/>
      <c r="N1066" s="26"/>
      <c r="O1066" s="26"/>
      <c r="P1066" s="26"/>
      <c r="Q1066" s="26"/>
      <c r="R1066" s="26"/>
      <c r="S1066" s="26"/>
      <c r="T1066" s="26"/>
      <c r="U1066" s="26"/>
      <c r="V1066" s="26"/>
      <c r="W1066" s="26"/>
      <c r="X1066" s="26"/>
      <c r="Y1066" s="26"/>
      <c r="Z1066" s="26"/>
      <c r="AA1066" s="26"/>
    </row>
    <row r="1067">
      <c r="A1067" s="30"/>
      <c r="B1067" s="26"/>
      <c r="C1067" s="26"/>
      <c r="D1067" s="26"/>
      <c r="E1067" s="26"/>
      <c r="F1067" s="26"/>
      <c r="G1067" s="26"/>
      <c r="H1067" s="26"/>
      <c r="I1067" s="26"/>
      <c r="J1067" s="26"/>
      <c r="K1067" s="26"/>
      <c r="L1067" s="26"/>
      <c r="M1067" s="26"/>
      <c r="N1067" s="26"/>
      <c r="O1067" s="26"/>
      <c r="P1067" s="26"/>
      <c r="Q1067" s="26"/>
      <c r="R1067" s="26"/>
      <c r="S1067" s="26"/>
      <c r="T1067" s="26"/>
      <c r="U1067" s="26"/>
      <c r="V1067" s="26"/>
      <c r="W1067" s="26"/>
      <c r="X1067" s="26"/>
      <c r="Y1067" s="26"/>
      <c r="Z1067" s="26"/>
      <c r="AA1067" s="26"/>
    </row>
    <row r="1068">
      <c r="A1068" s="30"/>
      <c r="B1068" s="26"/>
      <c r="C1068" s="26"/>
      <c r="D1068" s="26"/>
      <c r="E1068" s="26"/>
      <c r="F1068" s="26"/>
      <c r="G1068" s="26"/>
      <c r="H1068" s="26"/>
      <c r="I1068" s="26"/>
      <c r="J1068" s="26"/>
      <c r="K1068" s="26"/>
      <c r="L1068" s="26"/>
      <c r="M1068" s="26"/>
      <c r="N1068" s="26"/>
      <c r="O1068" s="26"/>
      <c r="P1068" s="26"/>
      <c r="Q1068" s="26"/>
      <c r="R1068" s="26"/>
      <c r="S1068" s="26"/>
      <c r="T1068" s="26"/>
      <c r="U1068" s="26"/>
      <c r="V1068" s="26"/>
      <c r="W1068" s="26"/>
      <c r="X1068" s="26"/>
      <c r="Y1068" s="26"/>
      <c r="Z1068" s="26"/>
      <c r="AA1068" s="26"/>
    </row>
    <row r="1069">
      <c r="A1069" s="30"/>
      <c r="B1069" s="26"/>
      <c r="C1069" s="26"/>
      <c r="D1069" s="26"/>
      <c r="E1069" s="26"/>
      <c r="F1069" s="26"/>
      <c r="G1069" s="26"/>
      <c r="H1069" s="26"/>
      <c r="I1069" s="26"/>
      <c r="J1069" s="26"/>
      <c r="K1069" s="26"/>
      <c r="L1069" s="26"/>
      <c r="M1069" s="26"/>
      <c r="N1069" s="26"/>
      <c r="O1069" s="26"/>
      <c r="P1069" s="26"/>
      <c r="Q1069" s="26"/>
      <c r="R1069" s="26"/>
      <c r="S1069" s="26"/>
      <c r="T1069" s="26"/>
      <c r="U1069" s="26"/>
      <c r="V1069" s="26"/>
      <c r="W1069" s="26"/>
      <c r="X1069" s="26"/>
      <c r="Y1069" s="26"/>
      <c r="Z1069" s="26"/>
      <c r="AA1069" s="26"/>
    </row>
    <row r="1070">
      <c r="A1070" s="30"/>
      <c r="B1070" s="26"/>
      <c r="C1070" s="26"/>
      <c r="D1070" s="26"/>
      <c r="E1070" s="26"/>
      <c r="F1070" s="26"/>
      <c r="G1070" s="26"/>
      <c r="H1070" s="26"/>
      <c r="I1070" s="26"/>
      <c r="J1070" s="26"/>
      <c r="K1070" s="26"/>
      <c r="L1070" s="26"/>
      <c r="M1070" s="26"/>
      <c r="N1070" s="26"/>
      <c r="O1070" s="26"/>
      <c r="P1070" s="26"/>
      <c r="Q1070" s="26"/>
      <c r="R1070" s="26"/>
      <c r="S1070" s="26"/>
      <c r="T1070" s="26"/>
      <c r="U1070" s="26"/>
      <c r="V1070" s="26"/>
      <c r="W1070" s="26"/>
      <c r="X1070" s="26"/>
      <c r="Y1070" s="26"/>
      <c r="Z1070" s="26"/>
      <c r="AA1070" s="26"/>
    </row>
    <row r="1071">
      <c r="A1071" s="30"/>
      <c r="B1071" s="26"/>
      <c r="C1071" s="26"/>
      <c r="D1071" s="26"/>
      <c r="E1071" s="26"/>
      <c r="F1071" s="26"/>
      <c r="G1071" s="26"/>
      <c r="H1071" s="26"/>
      <c r="I1071" s="26"/>
      <c r="J1071" s="26"/>
      <c r="K1071" s="26"/>
      <c r="L1071" s="26"/>
      <c r="M1071" s="26"/>
      <c r="N1071" s="26"/>
      <c r="O1071" s="26"/>
      <c r="P1071" s="26"/>
      <c r="Q1071" s="26"/>
      <c r="R1071" s="26"/>
      <c r="S1071" s="26"/>
      <c r="T1071" s="26"/>
      <c r="U1071" s="26"/>
      <c r="V1071" s="26"/>
      <c r="W1071" s="26"/>
      <c r="X1071" s="26"/>
      <c r="Y1071" s="26"/>
      <c r="Z1071" s="26"/>
      <c r="AA1071" s="26"/>
    </row>
    <row r="1072">
      <c r="A1072" s="30"/>
      <c r="B1072" s="26"/>
      <c r="C1072" s="26"/>
      <c r="D1072" s="26"/>
      <c r="E1072" s="26"/>
      <c r="F1072" s="26"/>
      <c r="G1072" s="26"/>
      <c r="H1072" s="26"/>
      <c r="I1072" s="26"/>
      <c r="J1072" s="26"/>
      <c r="K1072" s="26"/>
      <c r="L1072" s="26"/>
      <c r="M1072" s="26"/>
      <c r="N1072" s="26"/>
      <c r="O1072" s="26"/>
      <c r="P1072" s="26"/>
      <c r="Q1072" s="26"/>
      <c r="R1072" s="26"/>
      <c r="S1072" s="26"/>
      <c r="T1072" s="26"/>
      <c r="U1072" s="26"/>
      <c r="V1072" s="26"/>
      <c r="W1072" s="26"/>
      <c r="X1072" s="26"/>
      <c r="Y1072" s="26"/>
      <c r="Z1072" s="26"/>
      <c r="AA1072" s="26"/>
    </row>
    <row r="1073">
      <c r="A1073" s="30"/>
      <c r="B1073" s="26"/>
      <c r="C1073" s="26"/>
      <c r="D1073" s="26"/>
      <c r="E1073" s="26"/>
      <c r="F1073" s="26"/>
      <c r="G1073" s="26"/>
      <c r="H1073" s="26"/>
      <c r="I1073" s="26"/>
      <c r="J1073" s="26"/>
      <c r="K1073" s="26"/>
      <c r="L1073" s="26"/>
      <c r="M1073" s="26"/>
      <c r="N1073" s="26"/>
      <c r="O1073" s="26"/>
      <c r="P1073" s="26"/>
      <c r="Q1073" s="26"/>
      <c r="R1073" s="26"/>
      <c r="S1073" s="26"/>
      <c r="T1073" s="26"/>
      <c r="U1073" s="26"/>
      <c r="V1073" s="26"/>
      <c r="W1073" s="26"/>
      <c r="X1073" s="26"/>
      <c r="Y1073" s="26"/>
      <c r="Z1073" s="26"/>
      <c r="AA1073" s="26"/>
    </row>
    <row r="1074">
      <c r="A1074" s="30"/>
      <c r="B1074" s="26"/>
      <c r="C1074" s="26"/>
      <c r="D1074" s="26"/>
      <c r="E1074" s="26"/>
      <c r="F1074" s="26"/>
      <c r="G1074" s="26"/>
      <c r="H1074" s="26"/>
      <c r="I1074" s="26"/>
      <c r="J1074" s="26"/>
      <c r="K1074" s="26"/>
      <c r="L1074" s="26"/>
      <c r="M1074" s="26"/>
      <c r="N1074" s="26"/>
      <c r="O1074" s="26"/>
      <c r="P1074" s="26"/>
      <c r="Q1074" s="26"/>
      <c r="R1074" s="26"/>
      <c r="S1074" s="26"/>
      <c r="T1074" s="26"/>
      <c r="U1074" s="26"/>
      <c r="V1074" s="26"/>
      <c r="W1074" s="26"/>
      <c r="X1074" s="26"/>
      <c r="Y1074" s="26"/>
      <c r="Z1074" s="26"/>
      <c r="AA1074" s="26"/>
    </row>
    <row r="1075">
      <c r="A1075" s="30"/>
      <c r="B1075" s="26"/>
      <c r="C1075" s="26"/>
      <c r="D1075" s="26"/>
      <c r="E1075" s="26"/>
      <c r="F1075" s="26"/>
      <c r="G1075" s="26"/>
      <c r="H1075" s="26"/>
      <c r="I1075" s="26"/>
      <c r="J1075" s="26"/>
      <c r="K1075" s="26"/>
      <c r="L1075" s="26"/>
      <c r="M1075" s="26"/>
      <c r="N1075" s="26"/>
      <c r="O1075" s="26"/>
      <c r="P1075" s="26"/>
      <c r="Q1075" s="26"/>
      <c r="R1075" s="26"/>
      <c r="S1075" s="26"/>
      <c r="T1075" s="26"/>
      <c r="U1075" s="26"/>
      <c r="V1075" s="26"/>
      <c r="W1075" s="26"/>
      <c r="X1075" s="26"/>
      <c r="Y1075" s="26"/>
      <c r="Z1075" s="26"/>
      <c r="AA1075" s="26"/>
    </row>
    <row r="1076">
      <c r="A1076" s="30"/>
      <c r="B1076" s="26"/>
      <c r="C1076" s="26"/>
      <c r="D1076" s="26"/>
      <c r="E1076" s="26"/>
      <c r="F1076" s="26"/>
      <c r="G1076" s="26"/>
      <c r="H1076" s="26"/>
      <c r="I1076" s="26"/>
      <c r="J1076" s="26"/>
      <c r="K1076" s="26"/>
      <c r="L1076" s="26"/>
      <c r="M1076" s="26"/>
      <c r="N1076" s="26"/>
      <c r="O1076" s="26"/>
      <c r="P1076" s="26"/>
      <c r="Q1076" s="26"/>
      <c r="R1076" s="26"/>
      <c r="S1076" s="26"/>
      <c r="T1076" s="26"/>
      <c r="U1076" s="26"/>
      <c r="V1076" s="26"/>
      <c r="W1076" s="26"/>
      <c r="X1076" s="26"/>
      <c r="Y1076" s="26"/>
      <c r="Z1076" s="26"/>
      <c r="AA1076" s="26"/>
    </row>
    <row r="1077">
      <c r="A1077" s="30"/>
      <c r="B1077" s="26"/>
      <c r="C1077" s="26"/>
      <c r="D1077" s="26"/>
      <c r="E1077" s="26"/>
      <c r="F1077" s="26"/>
      <c r="G1077" s="26"/>
      <c r="H1077" s="26"/>
      <c r="I1077" s="26"/>
      <c r="J1077" s="26"/>
      <c r="K1077" s="26"/>
      <c r="L1077" s="26"/>
      <c r="M1077" s="26"/>
      <c r="N1077" s="26"/>
      <c r="O1077" s="26"/>
      <c r="P1077" s="26"/>
      <c r="Q1077" s="26"/>
      <c r="R1077" s="26"/>
      <c r="S1077" s="26"/>
      <c r="T1077" s="26"/>
      <c r="U1077" s="26"/>
      <c r="V1077" s="26"/>
      <c r="W1077" s="26"/>
      <c r="X1077" s="26"/>
      <c r="Y1077" s="26"/>
      <c r="Z1077" s="26"/>
      <c r="AA1077" s="26"/>
    </row>
    <row r="1078">
      <c r="A1078" s="30"/>
      <c r="B1078" s="26"/>
      <c r="C1078" s="26"/>
      <c r="D1078" s="26"/>
      <c r="E1078" s="26"/>
      <c r="F1078" s="26"/>
      <c r="G1078" s="26"/>
      <c r="H1078" s="26"/>
      <c r="I1078" s="26"/>
      <c r="J1078" s="26"/>
      <c r="K1078" s="26"/>
      <c r="L1078" s="26"/>
      <c r="M1078" s="26"/>
      <c r="N1078" s="26"/>
      <c r="O1078" s="26"/>
      <c r="P1078" s="26"/>
      <c r="Q1078" s="26"/>
      <c r="R1078" s="26"/>
      <c r="S1078" s="26"/>
      <c r="T1078" s="26"/>
      <c r="U1078" s="26"/>
      <c r="V1078" s="26"/>
      <c r="W1078" s="26"/>
      <c r="X1078" s="26"/>
      <c r="Y1078" s="26"/>
      <c r="Z1078" s="26"/>
      <c r="AA1078" s="26"/>
    </row>
    <row r="1079">
      <c r="A1079" s="30"/>
      <c r="B1079" s="26"/>
      <c r="C1079" s="26"/>
      <c r="D1079" s="26"/>
      <c r="E1079" s="26"/>
      <c r="F1079" s="26"/>
      <c r="G1079" s="26"/>
      <c r="H1079" s="26"/>
      <c r="I1079" s="26"/>
      <c r="J1079" s="26"/>
      <c r="K1079" s="26"/>
      <c r="L1079" s="26"/>
      <c r="M1079" s="26"/>
      <c r="N1079" s="26"/>
      <c r="O1079" s="26"/>
      <c r="P1079" s="26"/>
      <c r="Q1079" s="26"/>
      <c r="R1079" s="26"/>
      <c r="S1079" s="26"/>
      <c r="T1079" s="26"/>
      <c r="U1079" s="26"/>
      <c r="V1079" s="26"/>
      <c r="W1079" s="26"/>
      <c r="X1079" s="26"/>
      <c r="Y1079" s="26"/>
      <c r="Z1079" s="26"/>
      <c r="AA1079" s="26"/>
    </row>
    <row r="1080">
      <c r="A1080" s="30"/>
      <c r="B1080" s="26"/>
      <c r="C1080" s="26"/>
      <c r="D1080" s="26"/>
      <c r="E1080" s="26"/>
      <c r="F1080" s="26"/>
      <c r="G1080" s="26"/>
      <c r="H1080" s="26"/>
      <c r="I1080" s="26"/>
      <c r="J1080" s="26"/>
      <c r="K1080" s="26"/>
      <c r="L1080" s="26"/>
      <c r="M1080" s="26"/>
      <c r="N1080" s="26"/>
      <c r="O1080" s="26"/>
      <c r="P1080" s="26"/>
      <c r="Q1080" s="26"/>
      <c r="R1080" s="26"/>
      <c r="S1080" s="26"/>
      <c r="T1080" s="26"/>
      <c r="U1080" s="26"/>
      <c r="V1080" s="26"/>
      <c r="W1080" s="26"/>
      <c r="X1080" s="26"/>
      <c r="Y1080" s="26"/>
      <c r="Z1080" s="26"/>
      <c r="AA1080" s="26"/>
    </row>
    <row r="1081">
      <c r="A1081" s="30"/>
      <c r="B1081" s="26"/>
      <c r="C1081" s="26"/>
      <c r="D1081" s="26"/>
      <c r="E1081" s="26"/>
      <c r="F1081" s="26"/>
      <c r="G1081" s="26"/>
      <c r="H1081" s="26"/>
      <c r="I1081" s="26"/>
      <c r="J1081" s="26"/>
      <c r="K1081" s="26"/>
      <c r="L1081" s="26"/>
      <c r="M1081" s="26"/>
      <c r="N1081" s="26"/>
      <c r="O1081" s="26"/>
      <c r="P1081" s="26"/>
      <c r="Q1081" s="26"/>
      <c r="R1081" s="26"/>
      <c r="S1081" s="26"/>
      <c r="T1081" s="26"/>
      <c r="U1081" s="26"/>
      <c r="V1081" s="26"/>
      <c r="W1081" s="26"/>
      <c r="X1081" s="26"/>
      <c r="Y1081" s="26"/>
      <c r="Z1081" s="26"/>
      <c r="AA1081" s="26"/>
    </row>
    <row r="1082">
      <c r="A1082" s="30"/>
      <c r="B1082" s="26"/>
      <c r="C1082" s="26"/>
      <c r="D1082" s="26"/>
      <c r="E1082" s="26"/>
      <c r="F1082" s="26"/>
      <c r="G1082" s="26"/>
      <c r="H1082" s="26"/>
      <c r="I1082" s="26"/>
      <c r="J1082" s="26"/>
      <c r="K1082" s="26"/>
      <c r="L1082" s="26"/>
      <c r="M1082" s="26"/>
      <c r="N1082" s="26"/>
      <c r="O1082" s="26"/>
      <c r="P1082" s="26"/>
      <c r="Q1082" s="26"/>
      <c r="R1082" s="26"/>
      <c r="S1082" s="26"/>
      <c r="T1082" s="26"/>
      <c r="U1082" s="26"/>
      <c r="V1082" s="26"/>
      <c r="W1082" s="26"/>
      <c r="X1082" s="26"/>
      <c r="Y1082" s="26"/>
      <c r="Z1082" s="26"/>
      <c r="AA1082" s="26"/>
    </row>
    <row r="1083">
      <c r="A1083" s="30"/>
      <c r="B1083" s="26"/>
      <c r="C1083" s="26"/>
      <c r="D1083" s="26"/>
      <c r="E1083" s="26"/>
      <c r="F1083" s="26"/>
      <c r="G1083" s="26"/>
      <c r="H1083" s="26"/>
      <c r="I1083" s="26"/>
      <c r="J1083" s="26"/>
      <c r="K1083" s="26"/>
      <c r="L1083" s="26"/>
      <c r="M1083" s="26"/>
      <c r="N1083" s="26"/>
      <c r="O1083" s="26"/>
      <c r="P1083" s="26"/>
      <c r="Q1083" s="26"/>
      <c r="R1083" s="26"/>
      <c r="S1083" s="26"/>
      <c r="T1083" s="26"/>
      <c r="U1083" s="26"/>
      <c r="V1083" s="26"/>
      <c r="W1083" s="26"/>
      <c r="X1083" s="26"/>
      <c r="Y1083" s="26"/>
      <c r="Z1083" s="26"/>
      <c r="AA1083" s="26"/>
    </row>
    <row r="1084">
      <c r="A1084" s="30"/>
      <c r="B1084" s="26"/>
      <c r="C1084" s="26"/>
      <c r="D1084" s="26"/>
      <c r="E1084" s="26"/>
      <c r="F1084" s="26"/>
      <c r="G1084" s="26"/>
      <c r="H1084" s="26"/>
      <c r="I1084" s="26"/>
      <c r="J1084" s="26"/>
      <c r="K1084" s="26"/>
      <c r="L1084" s="26"/>
      <c r="M1084" s="26"/>
      <c r="N1084" s="26"/>
      <c r="O1084" s="26"/>
      <c r="P1084" s="26"/>
      <c r="Q1084" s="26"/>
      <c r="R1084" s="26"/>
      <c r="S1084" s="26"/>
      <c r="T1084" s="26"/>
      <c r="U1084" s="26"/>
      <c r="V1084" s="26"/>
      <c r="W1084" s="26"/>
      <c r="X1084" s="26"/>
      <c r="Y1084" s="26"/>
      <c r="Z1084" s="26"/>
      <c r="AA1084" s="26"/>
    </row>
    <row r="1085">
      <c r="A1085" s="30"/>
      <c r="B1085" s="26"/>
      <c r="C1085" s="26"/>
      <c r="D1085" s="26"/>
      <c r="E1085" s="26"/>
      <c r="F1085" s="26"/>
      <c r="G1085" s="26"/>
      <c r="H1085" s="26"/>
      <c r="I1085" s="26"/>
      <c r="J1085" s="26"/>
      <c r="K1085" s="26"/>
      <c r="L1085" s="26"/>
      <c r="M1085" s="26"/>
      <c r="N1085" s="26"/>
      <c r="O1085" s="26"/>
      <c r="P1085" s="26"/>
      <c r="Q1085" s="26"/>
      <c r="R1085" s="26"/>
      <c r="S1085" s="26"/>
      <c r="T1085" s="26"/>
      <c r="U1085" s="26"/>
      <c r="V1085" s="26"/>
      <c r="W1085" s="26"/>
      <c r="X1085" s="26"/>
      <c r="Y1085" s="26"/>
      <c r="Z1085" s="26"/>
      <c r="AA1085" s="26"/>
    </row>
    <row r="1086">
      <c r="A1086" s="30"/>
      <c r="B1086" s="26"/>
      <c r="C1086" s="26"/>
      <c r="D1086" s="26"/>
      <c r="E1086" s="26"/>
      <c r="F1086" s="26"/>
      <c r="G1086" s="26"/>
      <c r="H1086" s="26"/>
      <c r="I1086" s="26"/>
      <c r="J1086" s="26"/>
      <c r="K1086" s="26"/>
      <c r="L1086" s="26"/>
      <c r="M1086" s="26"/>
      <c r="N1086" s="26"/>
      <c r="O1086" s="26"/>
      <c r="P1086" s="26"/>
      <c r="Q1086" s="26"/>
      <c r="R1086" s="26"/>
      <c r="S1086" s="26"/>
      <c r="T1086" s="26"/>
      <c r="U1086" s="26"/>
      <c r="V1086" s="26"/>
      <c r="W1086" s="26"/>
      <c r="X1086" s="26"/>
      <c r="Y1086" s="26"/>
      <c r="Z1086" s="26"/>
      <c r="AA1086" s="26"/>
    </row>
    <row r="1087">
      <c r="A1087" s="30"/>
      <c r="B1087" s="26"/>
      <c r="C1087" s="26"/>
      <c r="D1087" s="26"/>
      <c r="E1087" s="26"/>
      <c r="F1087" s="26"/>
      <c r="G1087" s="26"/>
      <c r="H1087" s="26"/>
      <c r="I1087" s="26"/>
      <c r="J1087" s="26"/>
      <c r="K1087" s="26"/>
      <c r="L1087" s="26"/>
      <c r="M1087" s="26"/>
      <c r="N1087" s="26"/>
      <c r="O1087" s="26"/>
      <c r="P1087" s="26"/>
      <c r="Q1087" s="26"/>
      <c r="R1087" s="26"/>
      <c r="S1087" s="26"/>
      <c r="T1087" s="26"/>
      <c r="U1087" s="26"/>
      <c r="V1087" s="26"/>
      <c r="W1087" s="26"/>
      <c r="X1087" s="26"/>
      <c r="Y1087" s="26"/>
      <c r="Z1087" s="26"/>
      <c r="AA1087" s="26"/>
    </row>
    <row r="1088">
      <c r="A1088" s="30"/>
      <c r="B1088" s="26"/>
      <c r="C1088" s="26"/>
      <c r="D1088" s="26"/>
      <c r="E1088" s="26"/>
      <c r="F1088" s="26"/>
      <c r="G1088" s="26"/>
      <c r="H1088" s="26"/>
      <c r="I1088" s="26"/>
      <c r="J1088" s="26"/>
      <c r="K1088" s="26"/>
      <c r="L1088" s="26"/>
      <c r="M1088" s="26"/>
      <c r="N1088" s="26"/>
      <c r="O1088" s="26"/>
      <c r="P1088" s="26"/>
      <c r="Q1088" s="26"/>
      <c r="R1088" s="26"/>
      <c r="S1088" s="26"/>
      <c r="T1088" s="26"/>
      <c r="U1088" s="26"/>
      <c r="V1088" s="26"/>
      <c r="W1088" s="26"/>
      <c r="X1088" s="26"/>
      <c r="Y1088" s="26"/>
      <c r="Z1088" s="26"/>
      <c r="AA1088" s="26"/>
    </row>
    <row r="1089">
      <c r="A1089" s="30"/>
      <c r="B1089" s="26"/>
      <c r="C1089" s="26"/>
      <c r="D1089" s="26"/>
      <c r="E1089" s="26"/>
      <c r="F1089" s="26"/>
      <c r="G1089" s="26"/>
      <c r="H1089" s="26"/>
      <c r="I1089" s="26"/>
      <c r="J1089" s="26"/>
      <c r="K1089" s="26"/>
      <c r="L1089" s="26"/>
      <c r="M1089" s="26"/>
      <c r="N1089" s="26"/>
      <c r="O1089" s="26"/>
      <c r="P1089" s="26"/>
      <c r="Q1089" s="26"/>
      <c r="R1089" s="26"/>
      <c r="S1089" s="26"/>
      <c r="T1089" s="26"/>
      <c r="U1089" s="26"/>
      <c r="V1089" s="26"/>
      <c r="W1089" s="26"/>
      <c r="X1089" s="26"/>
      <c r="Y1089" s="26"/>
      <c r="Z1089" s="26"/>
      <c r="AA1089" s="26"/>
    </row>
    <row r="1090">
      <c r="A1090" s="30"/>
      <c r="B1090" s="26"/>
      <c r="C1090" s="26"/>
      <c r="D1090" s="26"/>
      <c r="E1090" s="26"/>
      <c r="F1090" s="26"/>
      <c r="G1090" s="26"/>
      <c r="H1090" s="26"/>
      <c r="I1090" s="26"/>
      <c r="J1090" s="26"/>
      <c r="K1090" s="26"/>
      <c r="L1090" s="26"/>
      <c r="M1090" s="26"/>
      <c r="N1090" s="26"/>
      <c r="O1090" s="26"/>
      <c r="P1090" s="26"/>
      <c r="Q1090" s="26"/>
      <c r="R1090" s="26"/>
      <c r="S1090" s="26"/>
      <c r="T1090" s="26"/>
      <c r="U1090" s="26"/>
      <c r="V1090" s="26"/>
      <c r="W1090" s="26"/>
      <c r="X1090" s="26"/>
      <c r="Y1090" s="26"/>
      <c r="Z1090" s="26"/>
      <c r="AA1090" s="26"/>
    </row>
    <row r="1091">
      <c r="A1091" s="30"/>
      <c r="B1091" s="26"/>
      <c r="C1091" s="26"/>
      <c r="D1091" s="26"/>
      <c r="E1091" s="26"/>
      <c r="F1091" s="26"/>
      <c r="G1091" s="26"/>
      <c r="H1091" s="26"/>
      <c r="I1091" s="26"/>
      <c r="J1091" s="26"/>
      <c r="K1091" s="26"/>
      <c r="L1091" s="26"/>
      <c r="M1091" s="26"/>
      <c r="N1091" s="26"/>
      <c r="O1091" s="26"/>
      <c r="P1091" s="26"/>
      <c r="Q1091" s="26"/>
      <c r="R1091" s="26"/>
      <c r="S1091" s="26"/>
      <c r="T1091" s="26"/>
      <c r="U1091" s="26"/>
      <c r="V1091" s="26"/>
      <c r="W1091" s="26"/>
      <c r="X1091" s="26"/>
      <c r="Y1091" s="26"/>
      <c r="Z1091" s="26"/>
      <c r="AA1091" s="26"/>
    </row>
    <row r="1092">
      <c r="A1092" s="30"/>
      <c r="B1092" s="26"/>
      <c r="C1092" s="26"/>
      <c r="D1092" s="26"/>
      <c r="E1092" s="26"/>
      <c r="F1092" s="26"/>
      <c r="G1092" s="26"/>
      <c r="H1092" s="26"/>
      <c r="I1092" s="26"/>
      <c r="J1092" s="26"/>
      <c r="K1092" s="26"/>
      <c r="L1092" s="26"/>
      <c r="M1092" s="26"/>
      <c r="N1092" s="26"/>
      <c r="O1092" s="26"/>
      <c r="P1092" s="26"/>
      <c r="Q1092" s="26"/>
      <c r="R1092" s="26"/>
      <c r="S1092" s="26"/>
      <c r="T1092" s="26"/>
      <c r="U1092" s="26"/>
      <c r="V1092" s="26"/>
      <c r="W1092" s="26"/>
      <c r="X1092" s="26"/>
      <c r="Y1092" s="26"/>
      <c r="Z1092" s="26"/>
      <c r="AA1092" s="26"/>
    </row>
    <row r="1093">
      <c r="A1093" s="30"/>
      <c r="B1093" s="26"/>
      <c r="C1093" s="26"/>
      <c r="D1093" s="26"/>
      <c r="E1093" s="26"/>
      <c r="F1093" s="26"/>
      <c r="G1093" s="26"/>
      <c r="H1093" s="26"/>
      <c r="I1093" s="26"/>
      <c r="J1093" s="26"/>
      <c r="K1093" s="26"/>
      <c r="L1093" s="26"/>
      <c r="M1093" s="26"/>
      <c r="N1093" s="26"/>
      <c r="O1093" s="26"/>
      <c r="P1093" s="26"/>
      <c r="Q1093" s="26"/>
      <c r="R1093" s="26"/>
      <c r="S1093" s="26"/>
      <c r="T1093" s="26"/>
      <c r="U1093" s="26"/>
      <c r="V1093" s="26"/>
      <c r="W1093" s="26"/>
      <c r="X1093" s="26"/>
      <c r="Y1093" s="26"/>
      <c r="Z1093" s="26"/>
      <c r="AA1093" s="26"/>
    </row>
    <row r="1094">
      <c r="A1094" s="30"/>
      <c r="B1094" s="26"/>
      <c r="C1094" s="26"/>
      <c r="D1094" s="26"/>
      <c r="E1094" s="26"/>
      <c r="F1094" s="26"/>
      <c r="G1094" s="26"/>
      <c r="H1094" s="26"/>
      <c r="I1094" s="26"/>
      <c r="J1094" s="26"/>
      <c r="K1094" s="26"/>
      <c r="L1094" s="26"/>
      <c r="M1094" s="26"/>
      <c r="N1094" s="26"/>
      <c r="O1094" s="26"/>
      <c r="P1094" s="26"/>
      <c r="Q1094" s="26"/>
      <c r="R1094" s="26"/>
      <c r="S1094" s="26"/>
      <c r="T1094" s="26"/>
      <c r="U1094" s="26"/>
      <c r="V1094" s="26"/>
      <c r="W1094" s="26"/>
      <c r="X1094" s="26"/>
      <c r="Y1094" s="26"/>
      <c r="Z1094" s="26"/>
      <c r="AA1094" s="26"/>
    </row>
    <row r="1095">
      <c r="A1095" s="30"/>
      <c r="B1095" s="26"/>
      <c r="C1095" s="26"/>
      <c r="D1095" s="26"/>
      <c r="E1095" s="26"/>
      <c r="F1095" s="26"/>
      <c r="G1095" s="26"/>
      <c r="H1095" s="26"/>
      <c r="I1095" s="26"/>
      <c r="J1095" s="26"/>
      <c r="K1095" s="26"/>
      <c r="L1095" s="26"/>
      <c r="M1095" s="26"/>
      <c r="N1095" s="26"/>
      <c r="O1095" s="26"/>
      <c r="P1095" s="26"/>
      <c r="Q1095" s="26"/>
      <c r="R1095" s="26"/>
      <c r="S1095" s="26"/>
      <c r="T1095" s="26"/>
      <c r="U1095" s="26"/>
      <c r="V1095" s="26"/>
      <c r="W1095" s="26"/>
      <c r="X1095" s="26"/>
      <c r="Y1095" s="26"/>
      <c r="Z1095" s="26"/>
      <c r="AA1095" s="26"/>
    </row>
    <row r="1096">
      <c r="A1096" s="30"/>
      <c r="B1096" s="26"/>
      <c r="C1096" s="26"/>
      <c r="D1096" s="26"/>
      <c r="E1096" s="26"/>
      <c r="F1096" s="26"/>
      <c r="G1096" s="26"/>
      <c r="H1096" s="26"/>
      <c r="I1096" s="26"/>
      <c r="J1096" s="26"/>
      <c r="K1096" s="26"/>
      <c r="L1096" s="26"/>
      <c r="M1096" s="26"/>
      <c r="N1096" s="26"/>
      <c r="O1096" s="26"/>
      <c r="P1096" s="26"/>
      <c r="Q1096" s="26"/>
      <c r="R1096" s="26"/>
      <c r="S1096" s="26"/>
      <c r="T1096" s="26"/>
      <c r="U1096" s="26"/>
      <c r="V1096" s="26"/>
      <c r="W1096" s="26"/>
      <c r="X1096" s="26"/>
      <c r="Y1096" s="26"/>
      <c r="Z1096" s="26"/>
      <c r="AA1096" s="26"/>
    </row>
    <row r="1097">
      <c r="A1097" s="30"/>
      <c r="B1097" s="26"/>
      <c r="C1097" s="26"/>
      <c r="D1097" s="26"/>
      <c r="E1097" s="26"/>
      <c r="F1097" s="26"/>
      <c r="G1097" s="26"/>
      <c r="H1097" s="26"/>
      <c r="I1097" s="26"/>
      <c r="J1097" s="26"/>
      <c r="K1097" s="26"/>
      <c r="L1097" s="26"/>
      <c r="M1097" s="26"/>
      <c r="N1097" s="26"/>
      <c r="O1097" s="26"/>
      <c r="P1097" s="26"/>
      <c r="Q1097" s="26"/>
      <c r="R1097" s="26"/>
      <c r="S1097" s="26"/>
      <c r="T1097" s="26"/>
      <c r="U1097" s="26"/>
      <c r="V1097" s="26"/>
      <c r="W1097" s="26"/>
      <c r="X1097" s="26"/>
      <c r="Y1097" s="26"/>
      <c r="Z1097" s="26"/>
      <c r="AA1097" s="26"/>
    </row>
    <row r="1098">
      <c r="A1098" s="30"/>
      <c r="B1098" s="26"/>
      <c r="C1098" s="26"/>
      <c r="D1098" s="26"/>
      <c r="E1098" s="26"/>
      <c r="F1098" s="26"/>
      <c r="G1098" s="26"/>
      <c r="H1098" s="26"/>
      <c r="I1098" s="26"/>
      <c r="J1098" s="26"/>
      <c r="K1098" s="26"/>
      <c r="L1098" s="26"/>
      <c r="M1098" s="26"/>
      <c r="N1098" s="26"/>
      <c r="O1098" s="26"/>
      <c r="P1098" s="26"/>
      <c r="Q1098" s="26"/>
      <c r="R1098" s="26"/>
      <c r="S1098" s="26"/>
      <c r="T1098" s="26"/>
      <c r="U1098" s="26"/>
      <c r="V1098" s="26"/>
      <c r="W1098" s="26"/>
      <c r="X1098" s="26"/>
      <c r="Y1098" s="26"/>
      <c r="Z1098" s="26"/>
      <c r="AA1098" s="26"/>
    </row>
    <row r="1099">
      <c r="A1099" s="30"/>
      <c r="B1099" s="26"/>
      <c r="C1099" s="26"/>
      <c r="D1099" s="26"/>
      <c r="E1099" s="26"/>
      <c r="F1099" s="26"/>
      <c r="G1099" s="26"/>
      <c r="H1099" s="26"/>
      <c r="I1099" s="26"/>
      <c r="J1099" s="26"/>
      <c r="K1099" s="26"/>
      <c r="L1099" s="26"/>
      <c r="M1099" s="26"/>
      <c r="N1099" s="26"/>
      <c r="O1099" s="26"/>
      <c r="P1099" s="26"/>
      <c r="Q1099" s="26"/>
      <c r="R1099" s="26"/>
      <c r="S1099" s="26"/>
      <c r="T1099" s="26"/>
      <c r="U1099" s="26"/>
      <c r="V1099" s="26"/>
      <c r="W1099" s="26"/>
      <c r="X1099" s="26"/>
      <c r="Y1099" s="26"/>
      <c r="Z1099" s="26"/>
      <c r="AA1099" s="26"/>
    </row>
    <row r="1100">
      <c r="A1100" s="30"/>
      <c r="B1100" s="26"/>
      <c r="C1100" s="26"/>
      <c r="D1100" s="26"/>
      <c r="E1100" s="26"/>
      <c r="F1100" s="26"/>
      <c r="G1100" s="26"/>
      <c r="H1100" s="26"/>
      <c r="I1100" s="26"/>
      <c r="J1100" s="26"/>
      <c r="K1100" s="26"/>
      <c r="L1100" s="26"/>
      <c r="M1100" s="26"/>
      <c r="N1100" s="26"/>
      <c r="O1100" s="26"/>
      <c r="P1100" s="26"/>
      <c r="Q1100" s="26"/>
      <c r="R1100" s="26"/>
      <c r="S1100" s="26"/>
      <c r="T1100" s="26"/>
      <c r="U1100" s="26"/>
      <c r="V1100" s="26"/>
      <c r="W1100" s="26"/>
      <c r="X1100" s="26"/>
      <c r="Y1100" s="26"/>
      <c r="Z1100" s="26"/>
      <c r="AA1100" s="26"/>
    </row>
    <row r="1101">
      <c r="A1101" s="30"/>
      <c r="B1101" s="26"/>
      <c r="C1101" s="26"/>
      <c r="D1101" s="26"/>
      <c r="E1101" s="26"/>
      <c r="F1101" s="26"/>
      <c r="G1101" s="26"/>
      <c r="H1101" s="26"/>
      <c r="I1101" s="26"/>
      <c r="J1101" s="26"/>
      <c r="K1101" s="26"/>
      <c r="L1101" s="26"/>
      <c r="M1101" s="26"/>
      <c r="N1101" s="26"/>
      <c r="O1101" s="26"/>
      <c r="P1101" s="26"/>
      <c r="Q1101" s="26"/>
      <c r="R1101" s="26"/>
      <c r="S1101" s="26"/>
      <c r="T1101" s="26"/>
      <c r="U1101" s="26"/>
      <c r="V1101" s="26"/>
      <c r="W1101" s="26"/>
      <c r="X1101" s="26"/>
      <c r="Y1101" s="26"/>
      <c r="Z1101" s="26"/>
      <c r="AA1101" s="26"/>
    </row>
    <row r="1102">
      <c r="A1102" s="30"/>
      <c r="B1102" s="26"/>
      <c r="C1102" s="26"/>
      <c r="D1102" s="26"/>
      <c r="E1102" s="26"/>
      <c r="F1102" s="26"/>
      <c r="G1102" s="26"/>
      <c r="H1102" s="26"/>
      <c r="I1102" s="26"/>
      <c r="J1102" s="26"/>
      <c r="K1102" s="26"/>
      <c r="L1102" s="26"/>
      <c r="M1102" s="26"/>
      <c r="N1102" s="26"/>
      <c r="O1102" s="26"/>
      <c r="P1102" s="26"/>
      <c r="Q1102" s="26"/>
      <c r="R1102" s="26"/>
      <c r="S1102" s="26"/>
      <c r="T1102" s="26"/>
      <c r="U1102" s="26"/>
      <c r="V1102" s="26"/>
      <c r="W1102" s="26"/>
      <c r="X1102" s="26"/>
      <c r="Y1102" s="26"/>
      <c r="Z1102" s="26"/>
      <c r="AA1102" s="26"/>
    </row>
    <row r="1103">
      <c r="A1103" s="30"/>
      <c r="B1103" s="26"/>
      <c r="C1103" s="26"/>
      <c r="D1103" s="26"/>
      <c r="E1103" s="26"/>
      <c r="F1103" s="26"/>
      <c r="G1103" s="26"/>
      <c r="H1103" s="26"/>
      <c r="I1103" s="26"/>
      <c r="J1103" s="26"/>
      <c r="K1103" s="26"/>
      <c r="L1103" s="26"/>
      <c r="M1103" s="26"/>
      <c r="N1103" s="26"/>
      <c r="O1103" s="26"/>
      <c r="P1103" s="26"/>
      <c r="Q1103" s="26"/>
      <c r="R1103" s="26"/>
      <c r="S1103" s="26"/>
      <c r="T1103" s="26"/>
      <c r="U1103" s="26"/>
      <c r="V1103" s="26"/>
      <c r="W1103" s="26"/>
      <c r="X1103" s="26"/>
      <c r="Y1103" s="26"/>
      <c r="Z1103" s="26"/>
      <c r="AA1103" s="26"/>
    </row>
    <row r="1104">
      <c r="A1104" s="30"/>
      <c r="B1104" s="26"/>
      <c r="C1104" s="26"/>
      <c r="D1104" s="26"/>
      <c r="E1104" s="26"/>
      <c r="F1104" s="26"/>
      <c r="G1104" s="26"/>
      <c r="H1104" s="26"/>
      <c r="I1104" s="26"/>
      <c r="J1104" s="26"/>
      <c r="K1104" s="26"/>
      <c r="L1104" s="26"/>
      <c r="M1104" s="26"/>
      <c r="N1104" s="26"/>
      <c r="O1104" s="26"/>
      <c r="P1104" s="26"/>
      <c r="Q1104" s="26"/>
      <c r="R1104" s="26"/>
      <c r="S1104" s="26"/>
      <c r="T1104" s="26"/>
      <c r="U1104" s="26"/>
      <c r="V1104" s="26"/>
      <c r="W1104" s="26"/>
      <c r="X1104" s="26"/>
      <c r="Y1104" s="26"/>
      <c r="Z1104" s="26"/>
      <c r="AA1104" s="26"/>
    </row>
    <row r="1105">
      <c r="A1105" s="30"/>
      <c r="B1105" s="26"/>
      <c r="C1105" s="26"/>
      <c r="D1105" s="26"/>
      <c r="E1105" s="26"/>
      <c r="F1105" s="26"/>
      <c r="G1105" s="26"/>
      <c r="H1105" s="26"/>
      <c r="I1105" s="26"/>
      <c r="J1105" s="26"/>
      <c r="K1105" s="26"/>
      <c r="L1105" s="26"/>
      <c r="M1105" s="26"/>
      <c r="N1105" s="26"/>
      <c r="O1105" s="26"/>
      <c r="P1105" s="26"/>
      <c r="Q1105" s="26"/>
      <c r="R1105" s="26"/>
      <c r="S1105" s="26"/>
      <c r="T1105" s="26"/>
      <c r="U1105" s="26"/>
      <c r="V1105" s="26"/>
      <c r="W1105" s="26"/>
      <c r="X1105" s="26"/>
      <c r="Y1105" s="26"/>
      <c r="Z1105" s="26"/>
      <c r="AA1105" s="26"/>
    </row>
    <row r="1106">
      <c r="A1106" s="30"/>
      <c r="B1106" s="26"/>
      <c r="C1106" s="26"/>
      <c r="D1106" s="26"/>
      <c r="E1106" s="26"/>
      <c r="F1106" s="26"/>
      <c r="G1106" s="26"/>
      <c r="H1106" s="26"/>
      <c r="I1106" s="26"/>
      <c r="J1106" s="26"/>
      <c r="K1106" s="26"/>
      <c r="L1106" s="26"/>
      <c r="M1106" s="26"/>
      <c r="N1106" s="26"/>
      <c r="O1106" s="26"/>
      <c r="P1106" s="26"/>
      <c r="Q1106" s="26"/>
      <c r="R1106" s="26"/>
      <c r="S1106" s="26"/>
      <c r="T1106" s="26"/>
      <c r="U1106" s="26"/>
      <c r="V1106" s="26"/>
      <c r="W1106" s="26"/>
      <c r="X1106" s="26"/>
      <c r="Y1106" s="26"/>
      <c r="Z1106" s="26"/>
      <c r="AA1106" s="26"/>
    </row>
    <row r="1107">
      <c r="A1107" s="30"/>
      <c r="B1107" s="26"/>
      <c r="C1107" s="26"/>
      <c r="D1107" s="26"/>
      <c r="E1107" s="26"/>
      <c r="F1107" s="26"/>
      <c r="G1107" s="26"/>
      <c r="H1107" s="26"/>
      <c r="I1107" s="26"/>
      <c r="J1107" s="26"/>
      <c r="K1107" s="26"/>
      <c r="L1107" s="26"/>
      <c r="M1107" s="26"/>
      <c r="N1107" s="26"/>
      <c r="O1107" s="26"/>
      <c r="P1107" s="26"/>
      <c r="Q1107" s="26"/>
      <c r="R1107" s="26"/>
      <c r="S1107" s="26"/>
      <c r="T1107" s="26"/>
      <c r="U1107" s="26"/>
      <c r="V1107" s="26"/>
      <c r="W1107" s="26"/>
      <c r="X1107" s="26"/>
      <c r="Y1107" s="26"/>
      <c r="Z1107" s="26"/>
      <c r="AA1107" s="26"/>
    </row>
    <row r="1108">
      <c r="A1108" s="30"/>
      <c r="B1108" s="26"/>
      <c r="C1108" s="26"/>
      <c r="D1108" s="26"/>
      <c r="E1108" s="26"/>
      <c r="F1108" s="26"/>
      <c r="G1108" s="26"/>
      <c r="H1108" s="26"/>
      <c r="I1108" s="26"/>
      <c r="J1108" s="26"/>
      <c r="K1108" s="26"/>
      <c r="L1108" s="26"/>
      <c r="M1108" s="26"/>
      <c r="N1108" s="26"/>
      <c r="O1108" s="26"/>
      <c r="P1108" s="26"/>
      <c r="Q1108" s="26"/>
      <c r="R1108" s="26"/>
      <c r="S1108" s="26"/>
      <c r="T1108" s="26"/>
      <c r="U1108" s="26"/>
      <c r="V1108" s="26"/>
      <c r="W1108" s="26"/>
      <c r="X1108" s="26"/>
      <c r="Y1108" s="26"/>
      <c r="Z1108" s="26"/>
      <c r="AA1108" s="26"/>
    </row>
    <row r="1109">
      <c r="A1109" s="30"/>
      <c r="B1109" s="26"/>
      <c r="C1109" s="26"/>
      <c r="D1109" s="26"/>
      <c r="E1109" s="26"/>
      <c r="F1109" s="26"/>
      <c r="G1109" s="26"/>
      <c r="H1109" s="26"/>
      <c r="I1109" s="26"/>
      <c r="J1109" s="26"/>
      <c r="K1109" s="26"/>
      <c r="L1109" s="26"/>
      <c r="M1109" s="26"/>
      <c r="N1109" s="26"/>
      <c r="O1109" s="26"/>
      <c r="P1109" s="26"/>
      <c r="Q1109" s="26"/>
      <c r="R1109" s="26"/>
      <c r="S1109" s="26"/>
      <c r="T1109" s="26"/>
      <c r="U1109" s="26"/>
      <c r="V1109" s="26"/>
      <c r="W1109" s="26"/>
      <c r="X1109" s="26"/>
      <c r="Y1109" s="26"/>
      <c r="Z1109" s="26"/>
      <c r="AA1109" s="26"/>
    </row>
    <row r="1110">
      <c r="A1110" s="30"/>
      <c r="B1110" s="26"/>
      <c r="C1110" s="26"/>
      <c r="D1110" s="26"/>
      <c r="E1110" s="26"/>
      <c r="F1110" s="26"/>
      <c r="G1110" s="26"/>
      <c r="H1110" s="26"/>
      <c r="I1110" s="26"/>
      <c r="J1110" s="26"/>
      <c r="K1110" s="26"/>
      <c r="L1110" s="26"/>
      <c r="M1110" s="26"/>
      <c r="N1110" s="26"/>
      <c r="O1110" s="26"/>
      <c r="P1110" s="26"/>
      <c r="Q1110" s="26"/>
      <c r="R1110" s="26"/>
      <c r="S1110" s="26"/>
      <c r="T1110" s="26"/>
      <c r="U1110" s="26"/>
      <c r="V1110" s="26"/>
      <c r="W1110" s="26"/>
      <c r="X1110" s="26"/>
      <c r="Y1110" s="26"/>
      <c r="Z1110" s="26"/>
      <c r="AA1110" s="26"/>
    </row>
    <row r="1111">
      <c r="A1111" s="30"/>
      <c r="B1111" s="26"/>
      <c r="C1111" s="26"/>
      <c r="D1111" s="26"/>
      <c r="E1111" s="26"/>
      <c r="F1111" s="26"/>
      <c r="G1111" s="26"/>
      <c r="H1111" s="26"/>
      <c r="I1111" s="26"/>
      <c r="J1111" s="26"/>
      <c r="K1111" s="26"/>
      <c r="L1111" s="26"/>
      <c r="M1111" s="26"/>
      <c r="N1111" s="26"/>
      <c r="O1111" s="26"/>
      <c r="P1111" s="26"/>
      <c r="Q1111" s="26"/>
      <c r="R1111" s="26"/>
      <c r="S1111" s="26"/>
      <c r="T1111" s="26"/>
      <c r="U1111" s="26"/>
      <c r="V1111" s="26"/>
      <c r="W1111" s="26"/>
      <c r="X1111" s="26"/>
      <c r="Y1111" s="26"/>
      <c r="Z1111" s="26"/>
      <c r="AA1111" s="26"/>
    </row>
    <row r="1112">
      <c r="A1112" s="30"/>
      <c r="B1112" s="26"/>
      <c r="C1112" s="26"/>
      <c r="D1112" s="26"/>
      <c r="E1112" s="26"/>
      <c r="F1112" s="26"/>
      <c r="G1112" s="26"/>
      <c r="H1112" s="26"/>
      <c r="I1112" s="26"/>
      <c r="J1112" s="26"/>
      <c r="K1112" s="26"/>
      <c r="L1112" s="26"/>
      <c r="M1112" s="26"/>
      <c r="N1112" s="26"/>
      <c r="O1112" s="26"/>
      <c r="P1112" s="26"/>
      <c r="Q1112" s="26"/>
      <c r="R1112" s="26"/>
      <c r="S1112" s="26"/>
      <c r="T1112" s="26"/>
      <c r="U1112" s="26"/>
      <c r="V1112" s="26"/>
      <c r="W1112" s="26"/>
      <c r="X1112" s="26"/>
      <c r="Y1112" s="26"/>
      <c r="Z1112" s="26"/>
      <c r="AA1112" s="26"/>
    </row>
    <row r="1113">
      <c r="A1113" s="30"/>
      <c r="B1113" s="26"/>
      <c r="C1113" s="26"/>
      <c r="D1113" s="26"/>
      <c r="E1113" s="26"/>
      <c r="F1113" s="26"/>
      <c r="G1113" s="26"/>
      <c r="H1113" s="26"/>
      <c r="I1113" s="26"/>
      <c r="J1113" s="26"/>
      <c r="K1113" s="26"/>
      <c r="L1113" s="26"/>
      <c r="M1113" s="26"/>
      <c r="N1113" s="26"/>
      <c r="O1113" s="26"/>
      <c r="P1113" s="26"/>
      <c r="Q1113" s="26"/>
      <c r="R1113" s="26"/>
      <c r="S1113" s="26"/>
      <c r="T1113" s="26"/>
      <c r="U1113" s="26"/>
      <c r="V1113" s="26"/>
      <c r="W1113" s="26"/>
      <c r="X1113" s="26"/>
      <c r="Y1113" s="26"/>
      <c r="Z1113" s="26"/>
      <c r="AA1113" s="26"/>
    </row>
    <row r="1114">
      <c r="A1114" s="30"/>
      <c r="B1114" s="26"/>
      <c r="C1114" s="26"/>
      <c r="D1114" s="26"/>
      <c r="E1114" s="26"/>
      <c r="F1114" s="26"/>
      <c r="G1114" s="26"/>
      <c r="H1114" s="26"/>
      <c r="I1114" s="26"/>
      <c r="J1114" s="26"/>
      <c r="K1114" s="26"/>
      <c r="L1114" s="26"/>
      <c r="M1114" s="26"/>
      <c r="N1114" s="26"/>
      <c r="O1114" s="26"/>
      <c r="P1114" s="26"/>
      <c r="Q1114" s="26"/>
      <c r="R1114" s="26"/>
      <c r="S1114" s="26"/>
      <c r="T1114" s="26"/>
      <c r="U1114" s="26"/>
      <c r="V1114" s="26"/>
      <c r="W1114" s="26"/>
      <c r="X1114" s="26"/>
      <c r="Y1114" s="26"/>
      <c r="Z1114" s="26"/>
      <c r="AA1114" s="26"/>
    </row>
    <row r="1115">
      <c r="A1115" s="30"/>
      <c r="B1115" s="26"/>
      <c r="C1115" s="26"/>
      <c r="D1115" s="26"/>
      <c r="E1115" s="26"/>
      <c r="F1115" s="26"/>
      <c r="G1115" s="26"/>
      <c r="H1115" s="26"/>
      <c r="I1115" s="26"/>
      <c r="J1115" s="26"/>
      <c r="K1115" s="26"/>
      <c r="L1115" s="26"/>
      <c r="M1115" s="26"/>
      <c r="N1115" s="26"/>
      <c r="O1115" s="26"/>
      <c r="P1115" s="26"/>
      <c r="Q1115" s="26"/>
      <c r="R1115" s="26"/>
      <c r="S1115" s="26"/>
      <c r="T1115" s="26"/>
      <c r="U1115" s="26"/>
      <c r="V1115" s="26"/>
      <c r="W1115" s="26"/>
      <c r="X1115" s="26"/>
      <c r="Y1115" s="26"/>
      <c r="Z1115" s="26"/>
      <c r="AA1115" s="26"/>
    </row>
    <row r="1116">
      <c r="A1116" s="30"/>
      <c r="B1116" s="26"/>
      <c r="C1116" s="26"/>
      <c r="D1116" s="26"/>
      <c r="E1116" s="26"/>
      <c r="F1116" s="26"/>
      <c r="G1116" s="26"/>
      <c r="H1116" s="26"/>
      <c r="I1116" s="26"/>
      <c r="J1116" s="26"/>
      <c r="K1116" s="26"/>
      <c r="L1116" s="26"/>
      <c r="M1116" s="26"/>
      <c r="N1116" s="26"/>
      <c r="O1116" s="26"/>
      <c r="P1116" s="26"/>
      <c r="Q1116" s="26"/>
      <c r="R1116" s="26"/>
      <c r="S1116" s="26"/>
      <c r="T1116" s="26"/>
      <c r="U1116" s="26"/>
      <c r="V1116" s="26"/>
      <c r="W1116" s="26"/>
      <c r="X1116" s="26"/>
      <c r="Y1116" s="26"/>
      <c r="Z1116" s="26"/>
      <c r="AA1116" s="26"/>
    </row>
    <row r="1117">
      <c r="A1117" s="30"/>
      <c r="B1117" s="26"/>
      <c r="C1117" s="26"/>
      <c r="D1117" s="26"/>
      <c r="E1117" s="26"/>
      <c r="F1117" s="26"/>
      <c r="G1117" s="26"/>
      <c r="H1117" s="26"/>
      <c r="I1117" s="26"/>
      <c r="J1117" s="26"/>
      <c r="K1117" s="26"/>
      <c r="L1117" s="26"/>
      <c r="M1117" s="26"/>
      <c r="N1117" s="26"/>
      <c r="O1117" s="26"/>
      <c r="P1117" s="26"/>
      <c r="Q1117" s="26"/>
      <c r="R1117" s="26"/>
      <c r="S1117" s="26"/>
      <c r="T1117" s="26"/>
      <c r="U1117" s="26"/>
      <c r="V1117" s="26"/>
      <c r="W1117" s="26"/>
      <c r="X1117" s="26"/>
      <c r="Y1117" s="26"/>
      <c r="Z1117" s="26"/>
      <c r="AA1117" s="26"/>
    </row>
    <row r="1118">
      <c r="A1118" s="30"/>
      <c r="B1118" s="26"/>
      <c r="C1118" s="26"/>
      <c r="D1118" s="26"/>
      <c r="E1118" s="26"/>
      <c r="F1118" s="26"/>
      <c r="G1118" s="26"/>
      <c r="H1118" s="26"/>
      <c r="I1118" s="26"/>
      <c r="J1118" s="26"/>
      <c r="K1118" s="26"/>
      <c r="L1118" s="26"/>
      <c r="M1118" s="26"/>
      <c r="N1118" s="26"/>
      <c r="O1118" s="26"/>
      <c r="P1118" s="26"/>
      <c r="Q1118" s="26"/>
      <c r="R1118" s="26"/>
      <c r="S1118" s="26"/>
      <c r="T1118" s="26"/>
      <c r="U1118" s="26"/>
      <c r="V1118" s="26"/>
      <c r="W1118" s="26"/>
      <c r="X1118" s="26"/>
      <c r="Y1118" s="26"/>
      <c r="Z1118" s="26"/>
      <c r="AA1118" s="26"/>
    </row>
    <row r="1119">
      <c r="A1119" s="30"/>
      <c r="B1119" s="26"/>
      <c r="C1119" s="26"/>
      <c r="D1119" s="26"/>
      <c r="E1119" s="26"/>
      <c r="F1119" s="26"/>
      <c r="G1119" s="26"/>
      <c r="H1119" s="26"/>
      <c r="I1119" s="26"/>
      <c r="J1119" s="26"/>
      <c r="K1119" s="26"/>
      <c r="L1119" s="26"/>
      <c r="M1119" s="26"/>
      <c r="N1119" s="26"/>
      <c r="O1119" s="26"/>
      <c r="P1119" s="26"/>
      <c r="Q1119" s="26"/>
      <c r="R1119" s="26"/>
      <c r="S1119" s="26"/>
      <c r="T1119" s="26"/>
      <c r="U1119" s="26"/>
      <c r="V1119" s="26"/>
      <c r="W1119" s="26"/>
      <c r="X1119" s="26"/>
      <c r="Y1119" s="26"/>
      <c r="Z1119" s="26"/>
      <c r="AA1119" s="26"/>
    </row>
    <row r="1120">
      <c r="A1120" s="30"/>
      <c r="B1120" s="26"/>
      <c r="C1120" s="26"/>
      <c r="D1120" s="26"/>
      <c r="E1120" s="26"/>
      <c r="F1120" s="26"/>
      <c r="G1120" s="26"/>
      <c r="H1120" s="26"/>
      <c r="I1120" s="26"/>
      <c r="J1120" s="26"/>
      <c r="K1120" s="26"/>
      <c r="L1120" s="26"/>
      <c r="M1120" s="26"/>
      <c r="N1120" s="26"/>
      <c r="O1120" s="26"/>
      <c r="P1120" s="26"/>
      <c r="Q1120" s="26"/>
      <c r="R1120" s="26"/>
      <c r="S1120" s="26"/>
      <c r="T1120" s="26"/>
      <c r="U1120" s="26"/>
      <c r="V1120" s="26"/>
      <c r="W1120" s="26"/>
      <c r="X1120" s="26"/>
      <c r="Y1120" s="26"/>
      <c r="Z1120" s="26"/>
      <c r="AA1120" s="26"/>
    </row>
    <row r="1121">
      <c r="A1121" s="30"/>
      <c r="B1121" s="26"/>
      <c r="C1121" s="26"/>
      <c r="D1121" s="26"/>
      <c r="E1121" s="26"/>
      <c r="F1121" s="26"/>
      <c r="G1121" s="26"/>
      <c r="H1121" s="26"/>
      <c r="I1121" s="26"/>
      <c r="J1121" s="26"/>
      <c r="K1121" s="26"/>
      <c r="L1121" s="26"/>
      <c r="M1121" s="26"/>
      <c r="N1121" s="26"/>
      <c r="O1121" s="26"/>
      <c r="P1121" s="26"/>
      <c r="Q1121" s="26"/>
      <c r="R1121" s="26"/>
      <c r="S1121" s="26"/>
      <c r="T1121" s="26"/>
      <c r="U1121" s="26"/>
      <c r="V1121" s="26"/>
      <c r="W1121" s="26"/>
      <c r="X1121" s="26"/>
      <c r="Y1121" s="26"/>
      <c r="Z1121" s="26"/>
      <c r="AA1121" s="26"/>
    </row>
    <row r="1122">
      <c r="A1122" s="30"/>
      <c r="B1122" s="26"/>
      <c r="C1122" s="26"/>
      <c r="D1122" s="26"/>
      <c r="E1122" s="26"/>
      <c r="F1122" s="26"/>
      <c r="G1122" s="26"/>
      <c r="H1122" s="26"/>
      <c r="I1122" s="26"/>
      <c r="J1122" s="26"/>
      <c r="K1122" s="26"/>
      <c r="L1122" s="26"/>
      <c r="M1122" s="26"/>
      <c r="N1122" s="26"/>
      <c r="O1122" s="26"/>
      <c r="P1122" s="26"/>
      <c r="Q1122" s="26"/>
      <c r="R1122" s="26"/>
      <c r="S1122" s="26"/>
      <c r="T1122" s="26"/>
      <c r="U1122" s="26"/>
      <c r="V1122" s="26"/>
      <c r="W1122" s="26"/>
      <c r="X1122" s="26"/>
      <c r="Y1122" s="26"/>
      <c r="Z1122" s="26"/>
      <c r="AA1122" s="26"/>
    </row>
    <row r="1123">
      <c r="A1123" s="30"/>
      <c r="B1123" s="26"/>
      <c r="C1123" s="26"/>
      <c r="D1123" s="26"/>
      <c r="E1123" s="26"/>
      <c r="F1123" s="26"/>
      <c r="G1123" s="26"/>
      <c r="H1123" s="26"/>
      <c r="I1123" s="26"/>
      <c r="J1123" s="26"/>
      <c r="K1123" s="26"/>
      <c r="L1123" s="26"/>
      <c r="M1123" s="26"/>
      <c r="N1123" s="26"/>
      <c r="O1123" s="26"/>
      <c r="P1123" s="26"/>
      <c r="Q1123" s="26"/>
      <c r="R1123" s="26"/>
      <c r="S1123" s="26"/>
      <c r="T1123" s="26"/>
      <c r="U1123" s="26"/>
      <c r="V1123" s="26"/>
      <c r="W1123" s="26"/>
      <c r="X1123" s="26"/>
      <c r="Y1123" s="26"/>
      <c r="Z1123" s="26"/>
      <c r="AA1123" s="26"/>
    </row>
    <row r="1124">
      <c r="A1124" s="30"/>
      <c r="B1124" s="26"/>
      <c r="C1124" s="26"/>
      <c r="D1124" s="26"/>
      <c r="E1124" s="26"/>
      <c r="F1124" s="26"/>
      <c r="G1124" s="26"/>
      <c r="H1124" s="26"/>
      <c r="I1124" s="26"/>
      <c r="J1124" s="26"/>
      <c r="K1124" s="26"/>
      <c r="L1124" s="26"/>
      <c r="M1124" s="26"/>
      <c r="N1124" s="26"/>
      <c r="O1124" s="26"/>
      <c r="P1124" s="26"/>
      <c r="Q1124" s="26"/>
      <c r="R1124" s="26"/>
      <c r="S1124" s="26"/>
      <c r="T1124" s="26"/>
      <c r="U1124" s="26"/>
      <c r="V1124" s="26"/>
      <c r="W1124" s="26"/>
      <c r="X1124" s="26"/>
      <c r="Y1124" s="26"/>
      <c r="Z1124" s="26"/>
      <c r="AA1124" s="26"/>
    </row>
    <row r="1125">
      <c r="A1125" s="30"/>
      <c r="B1125" s="26"/>
      <c r="C1125" s="26"/>
      <c r="D1125" s="26"/>
      <c r="E1125" s="26"/>
      <c r="F1125" s="26"/>
      <c r="G1125" s="26"/>
      <c r="H1125" s="26"/>
      <c r="I1125" s="26"/>
      <c r="J1125" s="26"/>
      <c r="K1125" s="26"/>
      <c r="L1125" s="26"/>
      <c r="M1125" s="26"/>
      <c r="N1125" s="26"/>
      <c r="O1125" s="26"/>
      <c r="P1125" s="26"/>
      <c r="Q1125" s="26"/>
      <c r="R1125" s="26"/>
      <c r="S1125" s="26"/>
      <c r="T1125" s="26"/>
      <c r="U1125" s="26"/>
      <c r="V1125" s="26"/>
      <c r="W1125" s="26"/>
      <c r="X1125" s="26"/>
      <c r="Y1125" s="26"/>
      <c r="Z1125" s="26"/>
      <c r="AA1125" s="2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9.14"/>
    <col customWidth="1" min="2" max="2" width="110.14"/>
  </cols>
  <sheetData>
    <row r="1">
      <c r="A1" s="31" t="s">
        <v>0</v>
      </c>
      <c r="B1" s="32" t="s">
        <v>1400</v>
      </c>
      <c r="C1" s="33" t="s">
        <v>2</v>
      </c>
      <c r="D1" s="34"/>
      <c r="E1" s="34"/>
      <c r="F1" s="34"/>
      <c r="G1" s="34"/>
      <c r="H1" s="34"/>
      <c r="I1" s="34"/>
      <c r="J1" s="34"/>
      <c r="K1" s="34"/>
      <c r="L1" s="34"/>
      <c r="M1" s="34"/>
      <c r="N1" s="34"/>
      <c r="O1" s="34"/>
      <c r="P1" s="34"/>
      <c r="Q1" s="34"/>
      <c r="R1" s="34"/>
      <c r="S1" s="34"/>
      <c r="T1" s="34"/>
      <c r="U1" s="34"/>
      <c r="V1" s="34"/>
      <c r="W1" s="34"/>
      <c r="X1" s="34"/>
      <c r="Y1" s="34"/>
      <c r="Z1" s="34"/>
    </row>
    <row r="2">
      <c r="A2" s="35" t="s">
        <v>3</v>
      </c>
      <c r="B2" s="36" t="s">
        <v>1401</v>
      </c>
      <c r="C2" s="34"/>
      <c r="D2" s="34"/>
      <c r="E2" s="34"/>
      <c r="F2" s="34"/>
      <c r="G2" s="34"/>
      <c r="H2" s="34"/>
      <c r="I2" s="34"/>
      <c r="J2" s="34"/>
      <c r="K2" s="34"/>
      <c r="L2" s="34"/>
      <c r="M2" s="34"/>
      <c r="N2" s="34"/>
      <c r="O2" s="34"/>
      <c r="P2" s="34"/>
      <c r="Q2" s="34"/>
      <c r="R2" s="34"/>
      <c r="S2" s="34"/>
      <c r="T2" s="34"/>
      <c r="U2" s="34"/>
      <c r="V2" s="34"/>
      <c r="W2" s="34"/>
      <c r="X2" s="34"/>
      <c r="Y2" s="34"/>
      <c r="Z2" s="34"/>
    </row>
    <row r="3">
      <c r="A3" s="35" t="s">
        <v>3</v>
      </c>
      <c r="B3" s="36" t="s">
        <v>1402</v>
      </c>
      <c r="C3" s="34"/>
      <c r="D3" s="34"/>
      <c r="E3" s="34"/>
      <c r="F3" s="34"/>
      <c r="G3" s="34"/>
      <c r="H3" s="34"/>
      <c r="I3" s="34"/>
      <c r="J3" s="34"/>
      <c r="K3" s="34"/>
      <c r="L3" s="34"/>
      <c r="M3" s="34"/>
      <c r="N3" s="34"/>
      <c r="O3" s="34"/>
      <c r="P3" s="34"/>
      <c r="Q3" s="34"/>
      <c r="R3" s="34"/>
      <c r="S3" s="34"/>
      <c r="T3" s="34"/>
      <c r="U3" s="34"/>
      <c r="V3" s="34"/>
      <c r="W3" s="34"/>
      <c r="X3" s="34"/>
      <c r="Y3" s="34"/>
      <c r="Z3" s="34"/>
    </row>
    <row r="4">
      <c r="A4" s="37" t="s">
        <v>24</v>
      </c>
      <c r="B4" s="36" t="s">
        <v>1403</v>
      </c>
      <c r="C4" s="34"/>
      <c r="D4" s="34"/>
      <c r="E4" s="34"/>
      <c r="F4" s="34"/>
      <c r="G4" s="34"/>
      <c r="H4" s="34"/>
      <c r="I4" s="34"/>
      <c r="J4" s="34"/>
      <c r="K4" s="34"/>
      <c r="L4" s="34"/>
      <c r="M4" s="34"/>
      <c r="N4" s="34"/>
      <c r="O4" s="34"/>
      <c r="P4" s="34"/>
      <c r="Q4" s="34"/>
      <c r="R4" s="34"/>
      <c r="S4" s="34"/>
      <c r="T4" s="34"/>
      <c r="U4" s="34"/>
      <c r="V4" s="34"/>
      <c r="W4" s="34"/>
      <c r="X4" s="34"/>
      <c r="Y4" s="34"/>
      <c r="Z4" s="34"/>
    </row>
    <row r="5">
      <c r="A5" s="35" t="s">
        <v>24</v>
      </c>
      <c r="B5" s="36" t="s">
        <v>1404</v>
      </c>
      <c r="C5" s="34"/>
      <c r="D5" s="34"/>
      <c r="E5" s="34"/>
      <c r="F5" s="34"/>
      <c r="G5" s="34"/>
      <c r="H5" s="34"/>
      <c r="I5" s="34"/>
      <c r="J5" s="34"/>
      <c r="K5" s="34"/>
      <c r="L5" s="34"/>
      <c r="M5" s="34"/>
      <c r="N5" s="34"/>
      <c r="O5" s="34"/>
      <c r="P5" s="34"/>
      <c r="Q5" s="34"/>
      <c r="R5" s="34"/>
      <c r="S5" s="34"/>
      <c r="T5" s="34"/>
      <c r="U5" s="34"/>
      <c r="V5" s="34"/>
      <c r="W5" s="34"/>
      <c r="X5" s="34"/>
      <c r="Y5" s="34"/>
      <c r="Z5" s="34"/>
    </row>
    <row r="6">
      <c r="A6" s="35" t="s">
        <v>24</v>
      </c>
      <c r="B6" s="36" t="s">
        <v>1405</v>
      </c>
      <c r="C6" s="34"/>
      <c r="D6" s="34"/>
      <c r="E6" s="34"/>
      <c r="F6" s="34"/>
      <c r="G6" s="34"/>
      <c r="H6" s="34"/>
      <c r="I6" s="34"/>
      <c r="J6" s="34"/>
      <c r="K6" s="34"/>
      <c r="L6" s="34"/>
      <c r="M6" s="34"/>
      <c r="N6" s="34"/>
      <c r="O6" s="34"/>
      <c r="P6" s="34"/>
      <c r="Q6" s="34"/>
      <c r="R6" s="34"/>
      <c r="S6" s="34"/>
      <c r="T6" s="34"/>
      <c r="U6" s="34"/>
      <c r="V6" s="34"/>
      <c r="W6" s="34"/>
      <c r="X6" s="34"/>
      <c r="Y6" s="34"/>
      <c r="Z6" s="34"/>
    </row>
    <row r="7">
      <c r="A7" s="35" t="s">
        <v>24</v>
      </c>
      <c r="B7" s="36" t="s">
        <v>1406</v>
      </c>
      <c r="C7" s="34"/>
      <c r="D7" s="34"/>
      <c r="E7" s="34"/>
      <c r="F7" s="34"/>
      <c r="G7" s="34"/>
      <c r="H7" s="34"/>
      <c r="I7" s="34"/>
      <c r="J7" s="34"/>
      <c r="K7" s="34"/>
      <c r="L7" s="34"/>
      <c r="M7" s="34"/>
      <c r="N7" s="34"/>
      <c r="O7" s="34"/>
      <c r="P7" s="34"/>
      <c r="Q7" s="34"/>
      <c r="R7" s="34"/>
      <c r="S7" s="34"/>
      <c r="T7" s="34"/>
      <c r="U7" s="34"/>
      <c r="V7" s="34"/>
      <c r="W7" s="34"/>
      <c r="X7" s="34"/>
      <c r="Y7" s="34"/>
      <c r="Z7" s="34"/>
    </row>
    <row r="8">
      <c r="A8" s="35" t="s">
        <v>24</v>
      </c>
      <c r="B8" s="36" t="s">
        <v>1407</v>
      </c>
      <c r="C8" s="34"/>
      <c r="D8" s="34"/>
      <c r="E8" s="34"/>
      <c r="F8" s="34"/>
      <c r="G8" s="34"/>
      <c r="H8" s="34"/>
      <c r="I8" s="34"/>
      <c r="J8" s="34"/>
      <c r="K8" s="34"/>
      <c r="L8" s="34"/>
      <c r="M8" s="34"/>
      <c r="N8" s="34"/>
      <c r="O8" s="34"/>
      <c r="P8" s="34"/>
      <c r="Q8" s="34"/>
      <c r="R8" s="34"/>
      <c r="S8" s="34"/>
      <c r="T8" s="34"/>
      <c r="U8" s="34"/>
      <c r="V8" s="34"/>
      <c r="W8" s="34"/>
      <c r="X8" s="34"/>
      <c r="Y8" s="34"/>
      <c r="Z8" s="34"/>
    </row>
    <row r="9">
      <c r="A9" s="35" t="s">
        <v>24</v>
      </c>
      <c r="B9" s="36" t="s">
        <v>1408</v>
      </c>
      <c r="C9" s="34"/>
      <c r="D9" s="34"/>
      <c r="E9" s="34"/>
      <c r="F9" s="34"/>
      <c r="G9" s="34"/>
      <c r="H9" s="34"/>
      <c r="I9" s="34"/>
      <c r="J9" s="34"/>
      <c r="K9" s="34"/>
      <c r="L9" s="34"/>
      <c r="M9" s="34"/>
      <c r="N9" s="34"/>
      <c r="O9" s="34"/>
      <c r="P9" s="34"/>
      <c r="Q9" s="34"/>
      <c r="R9" s="34"/>
      <c r="S9" s="34"/>
      <c r="T9" s="34"/>
      <c r="U9" s="34"/>
      <c r="V9" s="34"/>
      <c r="W9" s="34"/>
      <c r="X9" s="34"/>
      <c r="Y9" s="34"/>
      <c r="Z9" s="34"/>
    </row>
    <row r="10">
      <c r="A10" s="35" t="s">
        <v>24</v>
      </c>
      <c r="B10" s="36" t="s">
        <v>1409</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c r="A11" s="35" t="s">
        <v>24</v>
      </c>
      <c r="B11" s="36" t="s">
        <v>1410</v>
      </c>
      <c r="C11" s="34"/>
      <c r="D11" s="34"/>
      <c r="E11" s="34"/>
      <c r="F11" s="34"/>
      <c r="G11" s="34"/>
      <c r="H11" s="34"/>
      <c r="I11" s="34"/>
      <c r="J11" s="34"/>
      <c r="K11" s="34"/>
      <c r="L11" s="34"/>
      <c r="M11" s="34"/>
      <c r="N11" s="34"/>
      <c r="O11" s="34"/>
      <c r="P11" s="34"/>
      <c r="Q11" s="34"/>
      <c r="R11" s="34"/>
      <c r="S11" s="34"/>
      <c r="T11" s="34"/>
      <c r="U11" s="34"/>
      <c r="V11" s="34"/>
      <c r="W11" s="34"/>
      <c r="X11" s="34"/>
      <c r="Y11" s="34"/>
      <c r="Z11" s="34"/>
    </row>
    <row r="12">
      <c r="A12" s="35" t="s">
        <v>24</v>
      </c>
      <c r="B12" s="36" t="s">
        <v>1411</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c r="A13" s="35" t="s">
        <v>24</v>
      </c>
      <c r="B13" s="36" t="s">
        <v>1412</v>
      </c>
      <c r="C13" s="34"/>
      <c r="D13" s="34"/>
      <c r="E13" s="34"/>
      <c r="F13" s="34"/>
      <c r="G13" s="34"/>
      <c r="H13" s="34"/>
      <c r="I13" s="34"/>
      <c r="J13" s="34"/>
      <c r="K13" s="34"/>
      <c r="L13" s="34"/>
      <c r="M13" s="34"/>
      <c r="N13" s="34"/>
      <c r="O13" s="34"/>
      <c r="P13" s="34"/>
      <c r="Q13" s="34"/>
      <c r="R13" s="34"/>
      <c r="S13" s="34"/>
      <c r="T13" s="34"/>
      <c r="U13" s="34"/>
      <c r="V13" s="34"/>
      <c r="W13" s="34"/>
      <c r="X13" s="34"/>
      <c r="Y13" s="34"/>
      <c r="Z13" s="34"/>
    </row>
    <row r="14">
      <c r="A14" s="35" t="s">
        <v>24</v>
      </c>
      <c r="B14" s="36" t="s">
        <v>1413</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c r="A15" s="35" t="s">
        <v>24</v>
      </c>
      <c r="B15" s="36" t="s">
        <v>1414</v>
      </c>
      <c r="C15" s="34"/>
      <c r="D15" s="34"/>
      <c r="E15" s="34"/>
      <c r="F15" s="34"/>
      <c r="G15" s="34"/>
      <c r="H15" s="34"/>
      <c r="I15" s="34"/>
      <c r="J15" s="34"/>
      <c r="K15" s="34"/>
      <c r="L15" s="34"/>
      <c r="M15" s="34"/>
      <c r="N15" s="34"/>
      <c r="O15" s="34"/>
      <c r="P15" s="34"/>
      <c r="Q15" s="34"/>
      <c r="R15" s="34"/>
      <c r="S15" s="34"/>
      <c r="T15" s="34"/>
      <c r="U15" s="34"/>
      <c r="V15" s="34"/>
      <c r="W15" s="34"/>
      <c r="X15" s="34"/>
      <c r="Y15" s="34"/>
      <c r="Z15" s="34"/>
    </row>
    <row r="16">
      <c r="A16" s="35" t="s">
        <v>24</v>
      </c>
      <c r="B16" s="36" t="s">
        <v>1415</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c r="A17" s="35" t="s">
        <v>24</v>
      </c>
      <c r="B17" s="36" t="s">
        <v>1416</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c r="A18" s="35" t="s">
        <v>24</v>
      </c>
      <c r="B18" s="36" t="s">
        <v>1417</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c r="A19" s="35" t="s">
        <v>24</v>
      </c>
      <c r="B19" s="36" t="s">
        <v>1418</v>
      </c>
      <c r="C19" s="34"/>
      <c r="D19" s="34"/>
      <c r="E19" s="34"/>
      <c r="F19" s="34"/>
      <c r="G19" s="34"/>
      <c r="H19" s="34"/>
      <c r="I19" s="34"/>
      <c r="J19" s="34"/>
      <c r="K19" s="34"/>
      <c r="L19" s="34"/>
      <c r="M19" s="34"/>
      <c r="N19" s="34"/>
      <c r="O19" s="34"/>
      <c r="P19" s="34"/>
      <c r="Q19" s="34"/>
      <c r="R19" s="34"/>
      <c r="S19" s="34"/>
      <c r="T19" s="34"/>
      <c r="U19" s="34"/>
      <c r="V19" s="34"/>
      <c r="W19" s="34"/>
      <c r="X19" s="34"/>
      <c r="Y19" s="34"/>
      <c r="Z19" s="34"/>
    </row>
    <row r="20">
      <c r="A20" s="35" t="s">
        <v>24</v>
      </c>
      <c r="B20" s="36" t="s">
        <v>1419</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c r="A21" s="35" t="s">
        <v>24</v>
      </c>
      <c r="B21" s="36" t="s">
        <v>1420</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c r="A22" s="35" t="s">
        <v>24</v>
      </c>
      <c r="B22" s="36" t="s">
        <v>1421</v>
      </c>
      <c r="C22" s="34"/>
      <c r="D22" s="34"/>
      <c r="E22" s="34"/>
      <c r="F22" s="34"/>
      <c r="G22" s="34"/>
      <c r="H22" s="34"/>
      <c r="I22" s="34"/>
      <c r="J22" s="34"/>
      <c r="K22" s="34"/>
      <c r="L22" s="34"/>
      <c r="M22" s="34"/>
      <c r="N22" s="34"/>
      <c r="O22" s="34"/>
      <c r="P22" s="34"/>
      <c r="Q22" s="34"/>
      <c r="R22" s="34"/>
      <c r="S22" s="34"/>
      <c r="T22" s="34"/>
      <c r="U22" s="34"/>
      <c r="V22" s="34"/>
      <c r="W22" s="34"/>
      <c r="X22" s="34"/>
      <c r="Y22" s="34"/>
      <c r="Z22" s="34"/>
    </row>
    <row r="23">
      <c r="A23" s="35" t="s">
        <v>24</v>
      </c>
      <c r="B23" s="36" t="s">
        <v>1422</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c r="A24" s="35" t="s">
        <v>24</v>
      </c>
      <c r="B24" s="36" t="s">
        <v>1423</v>
      </c>
      <c r="C24" s="34"/>
      <c r="D24" s="34"/>
      <c r="E24" s="34"/>
      <c r="F24" s="34"/>
      <c r="G24" s="34"/>
      <c r="H24" s="34"/>
      <c r="I24" s="34"/>
      <c r="J24" s="34"/>
      <c r="K24" s="34"/>
      <c r="L24" s="34"/>
      <c r="M24" s="34"/>
      <c r="N24" s="34"/>
      <c r="O24" s="34"/>
      <c r="P24" s="34"/>
      <c r="Q24" s="34"/>
      <c r="R24" s="34"/>
      <c r="S24" s="34"/>
      <c r="T24" s="34"/>
      <c r="U24" s="34"/>
      <c r="V24" s="34"/>
      <c r="W24" s="34"/>
      <c r="X24" s="34"/>
      <c r="Y24" s="34"/>
      <c r="Z24" s="34"/>
    </row>
    <row r="25">
      <c r="A25" s="35" t="s">
        <v>24</v>
      </c>
      <c r="B25" s="36" t="s">
        <v>1424</v>
      </c>
      <c r="C25" s="34"/>
      <c r="D25" s="34"/>
      <c r="E25" s="34"/>
      <c r="F25" s="34"/>
      <c r="G25" s="34"/>
      <c r="H25" s="34"/>
      <c r="I25" s="34"/>
      <c r="J25" s="34"/>
      <c r="K25" s="34"/>
      <c r="L25" s="34"/>
      <c r="M25" s="34"/>
      <c r="N25" s="34"/>
      <c r="O25" s="34"/>
      <c r="P25" s="34"/>
      <c r="Q25" s="34"/>
      <c r="R25" s="34"/>
      <c r="S25" s="34"/>
      <c r="T25" s="34"/>
      <c r="U25" s="34"/>
      <c r="V25" s="34"/>
      <c r="W25" s="34"/>
      <c r="X25" s="34"/>
      <c r="Y25" s="34"/>
      <c r="Z25" s="34"/>
    </row>
    <row r="26">
      <c r="A26" s="35" t="s">
        <v>24</v>
      </c>
      <c r="B26" s="36" t="s">
        <v>1425</v>
      </c>
      <c r="C26" s="34"/>
      <c r="D26" s="34"/>
      <c r="E26" s="34"/>
      <c r="F26" s="34"/>
      <c r="G26" s="34"/>
      <c r="H26" s="34"/>
      <c r="I26" s="34"/>
      <c r="J26" s="34"/>
      <c r="K26" s="34"/>
      <c r="L26" s="34"/>
      <c r="M26" s="34"/>
      <c r="N26" s="34"/>
      <c r="O26" s="34"/>
      <c r="P26" s="34"/>
      <c r="Q26" s="34"/>
      <c r="R26" s="34"/>
      <c r="S26" s="34"/>
      <c r="T26" s="34"/>
      <c r="U26" s="34"/>
      <c r="V26" s="34"/>
      <c r="W26" s="34"/>
      <c r="X26" s="34"/>
      <c r="Y26" s="34"/>
      <c r="Z26" s="34"/>
    </row>
    <row r="27">
      <c r="A27" s="35" t="s">
        <v>24</v>
      </c>
      <c r="B27" s="36" t="s">
        <v>1426</v>
      </c>
      <c r="C27" s="34"/>
      <c r="D27" s="34"/>
      <c r="E27" s="34"/>
      <c r="F27" s="34"/>
      <c r="G27" s="34"/>
      <c r="H27" s="34"/>
      <c r="I27" s="34"/>
      <c r="J27" s="34"/>
      <c r="K27" s="34"/>
      <c r="L27" s="34"/>
      <c r="M27" s="34"/>
      <c r="N27" s="34"/>
      <c r="O27" s="34"/>
      <c r="P27" s="34"/>
      <c r="Q27" s="34"/>
      <c r="R27" s="34"/>
      <c r="S27" s="34"/>
      <c r="T27" s="34"/>
      <c r="U27" s="34"/>
      <c r="V27" s="34"/>
      <c r="W27" s="34"/>
      <c r="X27" s="34"/>
      <c r="Y27" s="34"/>
      <c r="Z27" s="34"/>
    </row>
    <row r="28">
      <c r="A28" s="35" t="s">
        <v>24</v>
      </c>
      <c r="B28" s="36" t="s">
        <v>1427</v>
      </c>
      <c r="C28" s="34"/>
      <c r="D28" s="34"/>
      <c r="E28" s="34"/>
      <c r="F28" s="34"/>
      <c r="G28" s="34"/>
      <c r="H28" s="34"/>
      <c r="I28" s="34"/>
      <c r="J28" s="34"/>
      <c r="K28" s="34"/>
      <c r="L28" s="34"/>
      <c r="M28" s="34"/>
      <c r="N28" s="34"/>
      <c r="O28" s="34"/>
      <c r="P28" s="34"/>
      <c r="Q28" s="34"/>
      <c r="R28" s="34"/>
      <c r="S28" s="34"/>
      <c r="T28" s="34"/>
      <c r="U28" s="34"/>
      <c r="V28" s="34"/>
      <c r="W28" s="34"/>
      <c r="X28" s="34"/>
      <c r="Y28" s="34"/>
      <c r="Z28" s="34"/>
    </row>
    <row r="29">
      <c r="A29" s="35" t="s">
        <v>24</v>
      </c>
      <c r="B29" s="36" t="s">
        <v>1428</v>
      </c>
      <c r="C29" s="34"/>
      <c r="D29" s="34"/>
      <c r="E29" s="34"/>
      <c r="F29" s="34"/>
      <c r="G29" s="34"/>
      <c r="H29" s="34"/>
      <c r="I29" s="34"/>
      <c r="J29" s="34"/>
      <c r="K29" s="34"/>
      <c r="L29" s="34"/>
      <c r="M29" s="34"/>
      <c r="N29" s="34"/>
      <c r="O29" s="34"/>
      <c r="P29" s="34"/>
      <c r="Q29" s="34"/>
      <c r="R29" s="34"/>
      <c r="S29" s="34"/>
      <c r="T29" s="34"/>
      <c r="U29" s="34"/>
      <c r="V29" s="34"/>
      <c r="W29" s="34"/>
      <c r="X29" s="34"/>
      <c r="Y29" s="34"/>
      <c r="Z29" s="34"/>
    </row>
    <row r="30">
      <c r="A30" s="35" t="s">
        <v>24</v>
      </c>
      <c r="B30" s="36" t="s">
        <v>1429</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c r="A31" s="35" t="s">
        <v>24</v>
      </c>
      <c r="B31" s="36" t="s">
        <v>1430</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c r="A32" s="35" t="s">
        <v>24</v>
      </c>
      <c r="B32" s="36" t="s">
        <v>1431</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c r="A33" s="35" t="s">
        <v>24</v>
      </c>
      <c r="B33" s="36" t="s">
        <v>1432</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c r="A34" s="35" t="s">
        <v>24</v>
      </c>
      <c r="B34" s="36" t="s">
        <v>1433</v>
      </c>
      <c r="C34" s="34"/>
      <c r="D34" s="34"/>
      <c r="E34" s="34"/>
      <c r="F34" s="34"/>
      <c r="G34" s="34"/>
      <c r="H34" s="34"/>
      <c r="I34" s="34"/>
      <c r="J34" s="34"/>
      <c r="K34" s="34"/>
      <c r="L34" s="34"/>
      <c r="M34" s="34"/>
      <c r="N34" s="34"/>
      <c r="O34" s="34"/>
      <c r="P34" s="34"/>
      <c r="Q34" s="34"/>
      <c r="R34" s="34"/>
      <c r="S34" s="34"/>
      <c r="T34" s="34"/>
      <c r="U34" s="34"/>
      <c r="V34" s="34"/>
      <c r="W34" s="34"/>
      <c r="X34" s="34"/>
      <c r="Y34" s="34"/>
      <c r="Z34" s="34"/>
    </row>
    <row r="35">
      <c r="A35" s="35" t="s">
        <v>24</v>
      </c>
      <c r="B35" s="36" t="s">
        <v>1434</v>
      </c>
      <c r="C35" s="34"/>
      <c r="D35" s="34"/>
      <c r="E35" s="34"/>
      <c r="F35" s="34"/>
      <c r="G35" s="34"/>
      <c r="H35" s="34"/>
      <c r="I35" s="34"/>
      <c r="J35" s="34"/>
      <c r="K35" s="34"/>
      <c r="L35" s="34"/>
      <c r="M35" s="34"/>
      <c r="N35" s="34"/>
      <c r="O35" s="34"/>
      <c r="P35" s="34"/>
      <c r="Q35" s="34"/>
      <c r="R35" s="34"/>
      <c r="S35" s="34"/>
      <c r="T35" s="34"/>
      <c r="U35" s="34"/>
      <c r="V35" s="34"/>
      <c r="W35" s="34"/>
      <c r="X35" s="34"/>
      <c r="Y35" s="34"/>
      <c r="Z35" s="34"/>
    </row>
    <row r="36">
      <c r="A36" s="35" t="s">
        <v>24</v>
      </c>
      <c r="B36" s="36" t="s">
        <v>1435</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c r="A37" s="35" t="s">
        <v>24</v>
      </c>
      <c r="B37" s="36" t="s">
        <v>1436</v>
      </c>
      <c r="C37" s="34"/>
      <c r="D37" s="34"/>
      <c r="E37" s="34"/>
      <c r="F37" s="34"/>
      <c r="G37" s="34"/>
      <c r="H37" s="34"/>
      <c r="I37" s="34"/>
      <c r="J37" s="34"/>
      <c r="K37" s="34"/>
      <c r="L37" s="34"/>
      <c r="M37" s="34"/>
      <c r="N37" s="34"/>
      <c r="O37" s="34"/>
      <c r="P37" s="34"/>
      <c r="Q37" s="34"/>
      <c r="R37" s="34"/>
      <c r="S37" s="34"/>
      <c r="T37" s="34"/>
      <c r="U37" s="34"/>
      <c r="V37" s="34"/>
      <c r="W37" s="34"/>
      <c r="X37" s="34"/>
      <c r="Y37" s="34"/>
      <c r="Z37" s="34"/>
    </row>
    <row r="38">
      <c r="A38" s="35" t="s">
        <v>24</v>
      </c>
      <c r="B38" s="36" t="s">
        <v>1437</v>
      </c>
      <c r="C38" s="34"/>
      <c r="D38" s="34"/>
      <c r="E38" s="34"/>
      <c r="F38" s="34"/>
      <c r="G38" s="34"/>
      <c r="H38" s="34"/>
      <c r="I38" s="34"/>
      <c r="J38" s="34"/>
      <c r="K38" s="34"/>
      <c r="L38" s="34"/>
      <c r="M38" s="34"/>
      <c r="N38" s="34"/>
      <c r="O38" s="34"/>
      <c r="P38" s="34"/>
      <c r="Q38" s="34"/>
      <c r="R38" s="34"/>
      <c r="S38" s="34"/>
      <c r="T38" s="34"/>
      <c r="U38" s="34"/>
      <c r="V38" s="34"/>
      <c r="W38" s="34"/>
      <c r="X38" s="34"/>
      <c r="Y38" s="34"/>
      <c r="Z38" s="34"/>
    </row>
    <row r="39">
      <c r="A39" s="35" t="s">
        <v>24</v>
      </c>
      <c r="B39" s="36" t="s">
        <v>1438</v>
      </c>
      <c r="C39" s="34"/>
      <c r="D39" s="34"/>
      <c r="E39" s="34"/>
      <c r="F39" s="34"/>
      <c r="G39" s="34"/>
      <c r="H39" s="34"/>
      <c r="I39" s="34"/>
      <c r="J39" s="34"/>
      <c r="K39" s="34"/>
      <c r="L39" s="34"/>
      <c r="M39" s="34"/>
      <c r="N39" s="34"/>
      <c r="O39" s="34"/>
      <c r="P39" s="34"/>
      <c r="Q39" s="34"/>
      <c r="R39" s="34"/>
      <c r="S39" s="34"/>
      <c r="T39" s="34"/>
      <c r="U39" s="34"/>
      <c r="V39" s="34"/>
      <c r="W39" s="34"/>
      <c r="X39" s="34"/>
      <c r="Y39" s="34"/>
      <c r="Z39" s="34"/>
    </row>
    <row r="40">
      <c r="A40" s="35" t="s">
        <v>24</v>
      </c>
      <c r="B40" s="36" t="s">
        <v>1439</v>
      </c>
      <c r="C40" s="34"/>
      <c r="D40" s="34"/>
      <c r="E40" s="34"/>
      <c r="F40" s="34"/>
      <c r="G40" s="34"/>
      <c r="H40" s="34"/>
      <c r="I40" s="34"/>
      <c r="J40" s="34"/>
      <c r="K40" s="34"/>
      <c r="L40" s="34"/>
      <c r="M40" s="34"/>
      <c r="N40" s="34"/>
      <c r="O40" s="34"/>
      <c r="P40" s="34"/>
      <c r="Q40" s="34"/>
      <c r="R40" s="34"/>
      <c r="S40" s="34"/>
      <c r="T40" s="34"/>
      <c r="U40" s="34"/>
      <c r="V40" s="34"/>
      <c r="W40" s="34"/>
      <c r="X40" s="34"/>
      <c r="Y40" s="34"/>
      <c r="Z40" s="34"/>
    </row>
    <row r="41">
      <c r="A41" s="35" t="s">
        <v>24</v>
      </c>
      <c r="B41" s="36" t="s">
        <v>1440</v>
      </c>
      <c r="C41" s="34"/>
      <c r="D41" s="34"/>
      <c r="E41" s="34"/>
      <c r="F41" s="34"/>
      <c r="G41" s="34"/>
      <c r="H41" s="34"/>
      <c r="I41" s="34"/>
      <c r="J41" s="34"/>
      <c r="K41" s="34"/>
      <c r="L41" s="34"/>
      <c r="M41" s="34"/>
      <c r="N41" s="34"/>
      <c r="O41" s="34"/>
      <c r="P41" s="34"/>
      <c r="Q41" s="34"/>
      <c r="R41" s="34"/>
      <c r="S41" s="34"/>
      <c r="T41" s="34"/>
      <c r="U41" s="34"/>
      <c r="V41" s="34"/>
      <c r="W41" s="34"/>
      <c r="X41" s="34"/>
      <c r="Y41" s="34"/>
      <c r="Z41" s="34"/>
    </row>
    <row r="42">
      <c r="A42" s="35" t="s">
        <v>24</v>
      </c>
      <c r="B42" s="36" t="s">
        <v>1441</v>
      </c>
      <c r="C42" s="34"/>
      <c r="D42" s="34"/>
      <c r="E42" s="34"/>
      <c r="F42" s="34"/>
      <c r="G42" s="34"/>
      <c r="H42" s="34"/>
      <c r="I42" s="34"/>
      <c r="J42" s="34"/>
      <c r="K42" s="34"/>
      <c r="L42" s="34"/>
      <c r="M42" s="34"/>
      <c r="N42" s="34"/>
      <c r="O42" s="34"/>
      <c r="P42" s="34"/>
      <c r="Q42" s="34"/>
      <c r="R42" s="34"/>
      <c r="S42" s="34"/>
      <c r="T42" s="34"/>
      <c r="U42" s="34"/>
      <c r="V42" s="34"/>
      <c r="W42" s="34"/>
      <c r="X42" s="34"/>
      <c r="Y42" s="34"/>
      <c r="Z42" s="34"/>
    </row>
    <row r="43">
      <c r="A43" s="35" t="s">
        <v>24</v>
      </c>
      <c r="B43" s="36" t="s">
        <v>1442</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c r="A44" s="35" t="s">
        <v>24</v>
      </c>
      <c r="B44" s="36" t="s">
        <v>1443</v>
      </c>
      <c r="C44" s="34"/>
      <c r="D44" s="34"/>
      <c r="E44" s="34"/>
      <c r="F44" s="34"/>
      <c r="G44" s="34"/>
      <c r="H44" s="34"/>
      <c r="I44" s="34"/>
      <c r="J44" s="34"/>
      <c r="K44" s="34"/>
      <c r="L44" s="34"/>
      <c r="M44" s="34"/>
      <c r="N44" s="34"/>
      <c r="O44" s="34"/>
      <c r="P44" s="34"/>
      <c r="Q44" s="34"/>
      <c r="R44" s="34"/>
      <c r="S44" s="34"/>
      <c r="T44" s="34"/>
      <c r="U44" s="34"/>
      <c r="V44" s="34"/>
      <c r="W44" s="34"/>
      <c r="X44" s="34"/>
      <c r="Y44" s="34"/>
      <c r="Z44" s="34"/>
    </row>
    <row r="45">
      <c r="A45" s="35" t="s">
        <v>24</v>
      </c>
      <c r="B45" s="36" t="s">
        <v>1444</v>
      </c>
      <c r="C45" s="34"/>
      <c r="D45" s="34"/>
      <c r="E45" s="34"/>
      <c r="F45" s="34"/>
      <c r="G45" s="34"/>
      <c r="H45" s="34"/>
      <c r="I45" s="34"/>
      <c r="J45" s="34"/>
      <c r="K45" s="34"/>
      <c r="L45" s="34"/>
      <c r="M45" s="34"/>
      <c r="N45" s="34"/>
      <c r="O45" s="34"/>
      <c r="P45" s="34"/>
      <c r="Q45" s="34"/>
      <c r="R45" s="34"/>
      <c r="S45" s="34"/>
      <c r="T45" s="34"/>
      <c r="U45" s="34"/>
      <c r="V45" s="34"/>
      <c r="W45" s="34"/>
      <c r="X45" s="34"/>
      <c r="Y45" s="34"/>
      <c r="Z45" s="34"/>
    </row>
    <row r="46">
      <c r="A46" s="35" t="s">
        <v>24</v>
      </c>
      <c r="B46" s="36" t="s">
        <v>1445</v>
      </c>
      <c r="C46" s="34"/>
      <c r="D46" s="34"/>
      <c r="E46" s="34"/>
      <c r="F46" s="34"/>
      <c r="G46" s="34"/>
      <c r="H46" s="34"/>
      <c r="I46" s="34"/>
      <c r="J46" s="34"/>
      <c r="K46" s="34"/>
      <c r="L46" s="34"/>
      <c r="M46" s="34"/>
      <c r="N46" s="34"/>
      <c r="O46" s="34"/>
      <c r="P46" s="34"/>
      <c r="Q46" s="34"/>
      <c r="R46" s="34"/>
      <c r="S46" s="34"/>
      <c r="T46" s="34"/>
      <c r="U46" s="34"/>
      <c r="V46" s="34"/>
      <c r="W46" s="34"/>
      <c r="X46" s="34"/>
      <c r="Y46" s="34"/>
      <c r="Z46" s="34"/>
    </row>
    <row r="47">
      <c r="A47" s="35" t="s">
        <v>24</v>
      </c>
      <c r="B47" s="36" t="s">
        <v>1446</v>
      </c>
      <c r="C47" s="34"/>
      <c r="D47" s="34"/>
      <c r="E47" s="34"/>
      <c r="F47" s="34"/>
      <c r="G47" s="34"/>
      <c r="H47" s="34"/>
      <c r="I47" s="34"/>
      <c r="J47" s="34"/>
      <c r="K47" s="34"/>
      <c r="L47" s="34"/>
      <c r="M47" s="34"/>
      <c r="N47" s="34"/>
      <c r="O47" s="34"/>
      <c r="P47" s="34"/>
      <c r="Q47" s="34"/>
      <c r="R47" s="34"/>
      <c r="S47" s="34"/>
      <c r="T47" s="34"/>
      <c r="U47" s="34"/>
      <c r="V47" s="34"/>
      <c r="W47" s="34"/>
      <c r="X47" s="34"/>
      <c r="Y47" s="34"/>
      <c r="Z47" s="34"/>
    </row>
    <row r="48">
      <c r="A48" s="35" t="s">
        <v>24</v>
      </c>
      <c r="B48" s="36" t="s">
        <v>1447</v>
      </c>
      <c r="C48" s="34"/>
      <c r="D48" s="34"/>
      <c r="E48" s="34"/>
      <c r="F48" s="34"/>
      <c r="G48" s="34"/>
      <c r="H48" s="34"/>
      <c r="I48" s="34"/>
      <c r="J48" s="34"/>
      <c r="K48" s="34"/>
      <c r="L48" s="34"/>
      <c r="M48" s="34"/>
      <c r="N48" s="34"/>
      <c r="O48" s="34"/>
      <c r="P48" s="34"/>
      <c r="Q48" s="34"/>
      <c r="R48" s="34"/>
      <c r="S48" s="34"/>
      <c r="T48" s="34"/>
      <c r="U48" s="34"/>
      <c r="V48" s="34"/>
      <c r="W48" s="34"/>
      <c r="X48" s="34"/>
      <c r="Y48" s="34"/>
      <c r="Z48" s="34"/>
    </row>
    <row r="49">
      <c r="A49" s="35" t="s">
        <v>24</v>
      </c>
      <c r="B49" s="36" t="s">
        <v>1448</v>
      </c>
      <c r="C49" s="34"/>
      <c r="D49" s="34"/>
      <c r="E49" s="34"/>
      <c r="F49" s="34"/>
      <c r="G49" s="34"/>
      <c r="H49" s="34"/>
      <c r="I49" s="34"/>
      <c r="J49" s="34"/>
      <c r="K49" s="34"/>
      <c r="L49" s="34"/>
      <c r="M49" s="34"/>
      <c r="N49" s="34"/>
      <c r="O49" s="34"/>
      <c r="P49" s="34"/>
      <c r="Q49" s="34"/>
      <c r="R49" s="34"/>
      <c r="S49" s="34"/>
      <c r="T49" s="34"/>
      <c r="U49" s="34"/>
      <c r="V49" s="34"/>
      <c r="W49" s="34"/>
      <c r="X49" s="34"/>
      <c r="Y49" s="34"/>
      <c r="Z49" s="34"/>
    </row>
    <row r="50">
      <c r="A50" s="35" t="s">
        <v>24</v>
      </c>
      <c r="B50" s="36" t="s">
        <v>1449</v>
      </c>
      <c r="C50" s="34"/>
      <c r="D50" s="34"/>
      <c r="E50" s="34"/>
      <c r="F50" s="34"/>
      <c r="G50" s="34"/>
      <c r="H50" s="34"/>
      <c r="I50" s="34"/>
      <c r="J50" s="34"/>
      <c r="K50" s="34"/>
      <c r="L50" s="34"/>
      <c r="M50" s="34"/>
      <c r="N50" s="34"/>
      <c r="O50" s="34"/>
      <c r="P50" s="34"/>
      <c r="Q50" s="34"/>
      <c r="R50" s="34"/>
      <c r="S50" s="34"/>
      <c r="T50" s="34"/>
      <c r="U50" s="34"/>
      <c r="V50" s="34"/>
      <c r="W50" s="34"/>
      <c r="X50" s="34"/>
      <c r="Y50" s="34"/>
      <c r="Z50" s="34"/>
    </row>
    <row r="51">
      <c r="A51" s="35" t="s">
        <v>24</v>
      </c>
      <c r="B51" s="36" t="s">
        <v>1450</v>
      </c>
      <c r="C51" s="34"/>
      <c r="D51" s="34"/>
      <c r="E51" s="34"/>
      <c r="F51" s="34"/>
      <c r="G51" s="34"/>
      <c r="H51" s="34"/>
      <c r="I51" s="34"/>
      <c r="J51" s="34"/>
      <c r="K51" s="34"/>
      <c r="L51" s="34"/>
      <c r="M51" s="34"/>
      <c r="N51" s="34"/>
      <c r="O51" s="34"/>
      <c r="P51" s="34"/>
      <c r="Q51" s="34"/>
      <c r="R51" s="34"/>
      <c r="S51" s="34"/>
      <c r="T51" s="34"/>
      <c r="U51" s="34"/>
      <c r="V51" s="34"/>
      <c r="W51" s="34"/>
      <c r="X51" s="34"/>
      <c r="Y51" s="34"/>
      <c r="Z51" s="34"/>
    </row>
    <row r="52">
      <c r="A52" s="35" t="s">
        <v>24</v>
      </c>
      <c r="B52" s="36" t="s">
        <v>1451</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c r="A53" s="35" t="s">
        <v>24</v>
      </c>
      <c r="B53" s="36" t="s">
        <v>1452</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c r="A54" s="35" t="s">
        <v>24</v>
      </c>
      <c r="B54" s="36" t="s">
        <v>1453</v>
      </c>
      <c r="C54" s="34"/>
      <c r="D54" s="34"/>
      <c r="E54" s="34"/>
      <c r="F54" s="34"/>
      <c r="G54" s="34"/>
      <c r="H54" s="34"/>
      <c r="I54" s="34"/>
      <c r="J54" s="34"/>
      <c r="K54" s="34"/>
      <c r="L54" s="34"/>
      <c r="M54" s="34"/>
      <c r="N54" s="34"/>
      <c r="O54" s="34"/>
      <c r="P54" s="34"/>
      <c r="Q54" s="34"/>
      <c r="R54" s="34"/>
      <c r="S54" s="34"/>
      <c r="T54" s="34"/>
      <c r="U54" s="34"/>
      <c r="V54" s="34"/>
      <c r="W54" s="34"/>
      <c r="X54" s="34"/>
      <c r="Y54" s="34"/>
      <c r="Z54" s="34"/>
    </row>
    <row r="55">
      <c r="A55" s="35" t="s">
        <v>24</v>
      </c>
      <c r="B55" s="36" t="s">
        <v>1454</v>
      </c>
      <c r="C55" s="34"/>
      <c r="D55" s="34"/>
      <c r="E55" s="34"/>
      <c r="F55" s="34"/>
      <c r="G55" s="34"/>
      <c r="H55" s="34"/>
      <c r="I55" s="34"/>
      <c r="J55" s="34"/>
      <c r="K55" s="34"/>
      <c r="L55" s="34"/>
      <c r="M55" s="34"/>
      <c r="N55" s="34"/>
      <c r="O55" s="34"/>
      <c r="P55" s="34"/>
      <c r="Q55" s="34"/>
      <c r="R55" s="34"/>
      <c r="S55" s="34"/>
      <c r="T55" s="34"/>
      <c r="U55" s="34"/>
      <c r="V55" s="34"/>
      <c r="W55" s="34"/>
      <c r="X55" s="34"/>
      <c r="Y55" s="34"/>
      <c r="Z55" s="34"/>
    </row>
    <row r="56">
      <c r="A56" s="35" t="s">
        <v>24</v>
      </c>
      <c r="B56" s="36" t="s">
        <v>1455</v>
      </c>
      <c r="C56" s="34"/>
      <c r="D56" s="34"/>
      <c r="E56" s="34"/>
      <c r="F56" s="34"/>
      <c r="G56" s="34"/>
      <c r="H56" s="34"/>
      <c r="I56" s="34"/>
      <c r="J56" s="34"/>
      <c r="K56" s="34"/>
      <c r="L56" s="34"/>
      <c r="M56" s="34"/>
      <c r="N56" s="34"/>
      <c r="O56" s="34"/>
      <c r="P56" s="34"/>
      <c r="Q56" s="34"/>
      <c r="R56" s="34"/>
      <c r="S56" s="34"/>
      <c r="T56" s="34"/>
      <c r="U56" s="34"/>
      <c r="V56" s="34"/>
      <c r="W56" s="34"/>
      <c r="X56" s="34"/>
      <c r="Y56" s="34"/>
      <c r="Z56" s="34"/>
    </row>
    <row r="57">
      <c r="A57" s="35" t="s">
        <v>24</v>
      </c>
      <c r="B57" s="36" t="s">
        <v>1456</v>
      </c>
      <c r="C57" s="34"/>
      <c r="D57" s="34"/>
      <c r="E57" s="34"/>
      <c r="F57" s="34"/>
      <c r="G57" s="34"/>
      <c r="H57" s="34"/>
      <c r="I57" s="34"/>
      <c r="J57" s="34"/>
      <c r="K57" s="34"/>
      <c r="L57" s="34"/>
      <c r="M57" s="34"/>
      <c r="N57" s="34"/>
      <c r="O57" s="34"/>
      <c r="P57" s="34"/>
      <c r="Q57" s="34"/>
      <c r="R57" s="34"/>
      <c r="S57" s="34"/>
      <c r="T57" s="34"/>
      <c r="U57" s="34"/>
      <c r="V57" s="34"/>
      <c r="W57" s="34"/>
      <c r="X57" s="34"/>
      <c r="Y57" s="34"/>
      <c r="Z57" s="34"/>
    </row>
    <row r="58">
      <c r="A58" s="35" t="s">
        <v>24</v>
      </c>
      <c r="B58" s="36" t="s">
        <v>1457</v>
      </c>
      <c r="C58" s="34"/>
      <c r="D58" s="34"/>
      <c r="E58" s="34"/>
      <c r="F58" s="34"/>
      <c r="G58" s="34"/>
      <c r="H58" s="34"/>
      <c r="I58" s="34"/>
      <c r="J58" s="34"/>
      <c r="K58" s="34"/>
      <c r="L58" s="34"/>
      <c r="M58" s="34"/>
      <c r="N58" s="34"/>
      <c r="O58" s="34"/>
      <c r="P58" s="34"/>
      <c r="Q58" s="34"/>
      <c r="R58" s="34"/>
      <c r="S58" s="34"/>
      <c r="T58" s="34"/>
      <c r="U58" s="34"/>
      <c r="V58" s="34"/>
      <c r="W58" s="34"/>
      <c r="X58" s="34"/>
      <c r="Y58" s="34"/>
      <c r="Z58" s="34"/>
    </row>
    <row r="59">
      <c r="A59" s="35" t="s">
        <v>24</v>
      </c>
      <c r="B59" s="36" t="s">
        <v>1458</v>
      </c>
      <c r="C59" s="34"/>
      <c r="D59" s="34"/>
      <c r="E59" s="34"/>
      <c r="F59" s="34"/>
      <c r="G59" s="34"/>
      <c r="H59" s="34"/>
      <c r="I59" s="34"/>
      <c r="J59" s="34"/>
      <c r="K59" s="34"/>
      <c r="L59" s="34"/>
      <c r="M59" s="34"/>
      <c r="N59" s="34"/>
      <c r="O59" s="34"/>
      <c r="P59" s="34"/>
      <c r="Q59" s="34"/>
      <c r="R59" s="34"/>
      <c r="S59" s="34"/>
      <c r="T59" s="34"/>
      <c r="U59" s="34"/>
      <c r="V59" s="34"/>
      <c r="W59" s="34"/>
      <c r="X59" s="34"/>
      <c r="Y59" s="34"/>
      <c r="Z59" s="34"/>
    </row>
    <row r="60">
      <c r="A60" s="35" t="s">
        <v>24</v>
      </c>
      <c r="B60" s="36" t="s">
        <v>1459</v>
      </c>
      <c r="C60" s="34"/>
      <c r="D60" s="34"/>
      <c r="E60" s="34"/>
      <c r="F60" s="34"/>
      <c r="G60" s="34"/>
      <c r="H60" s="34"/>
      <c r="I60" s="34"/>
      <c r="J60" s="34"/>
      <c r="K60" s="34"/>
      <c r="L60" s="34"/>
      <c r="M60" s="34"/>
      <c r="N60" s="34"/>
      <c r="O60" s="34"/>
      <c r="P60" s="34"/>
      <c r="Q60" s="34"/>
      <c r="R60" s="34"/>
      <c r="S60" s="34"/>
      <c r="T60" s="34"/>
      <c r="U60" s="34"/>
      <c r="V60" s="34"/>
      <c r="W60" s="34"/>
      <c r="X60" s="34"/>
      <c r="Y60" s="34"/>
      <c r="Z60" s="34"/>
    </row>
    <row r="61">
      <c r="A61" s="35" t="s">
        <v>24</v>
      </c>
      <c r="B61" s="36" t="s">
        <v>1460</v>
      </c>
      <c r="C61" s="34"/>
      <c r="D61" s="34"/>
      <c r="E61" s="34"/>
      <c r="F61" s="34"/>
      <c r="G61" s="34"/>
      <c r="H61" s="34"/>
      <c r="I61" s="34"/>
      <c r="J61" s="34"/>
      <c r="K61" s="34"/>
      <c r="L61" s="34"/>
      <c r="M61" s="34"/>
      <c r="N61" s="34"/>
      <c r="O61" s="34"/>
      <c r="P61" s="34"/>
      <c r="Q61" s="34"/>
      <c r="R61" s="34"/>
      <c r="S61" s="34"/>
      <c r="T61" s="34"/>
      <c r="U61" s="34"/>
      <c r="V61" s="34"/>
      <c r="W61" s="34"/>
      <c r="X61" s="34"/>
      <c r="Y61" s="34"/>
      <c r="Z61" s="34"/>
    </row>
    <row r="62">
      <c r="A62" s="35" t="s">
        <v>24</v>
      </c>
      <c r="B62" s="36" t="s">
        <v>1461</v>
      </c>
      <c r="C62" s="34"/>
      <c r="D62" s="34"/>
      <c r="E62" s="34"/>
      <c r="F62" s="34"/>
      <c r="G62" s="34"/>
      <c r="H62" s="34"/>
      <c r="I62" s="34"/>
      <c r="J62" s="34"/>
      <c r="K62" s="34"/>
      <c r="L62" s="34"/>
      <c r="M62" s="34"/>
      <c r="N62" s="34"/>
      <c r="O62" s="34"/>
      <c r="P62" s="34"/>
      <c r="Q62" s="34"/>
      <c r="R62" s="34"/>
      <c r="S62" s="34"/>
      <c r="T62" s="34"/>
      <c r="U62" s="34"/>
      <c r="V62" s="34"/>
      <c r="W62" s="34"/>
      <c r="X62" s="34"/>
      <c r="Y62" s="34"/>
      <c r="Z62" s="34"/>
    </row>
    <row r="63">
      <c r="A63" s="35" t="s">
        <v>24</v>
      </c>
      <c r="B63" s="36" t="s">
        <v>1462</v>
      </c>
      <c r="C63" s="34"/>
      <c r="D63" s="34"/>
      <c r="E63" s="34"/>
      <c r="F63" s="34"/>
      <c r="G63" s="34"/>
      <c r="H63" s="34"/>
      <c r="I63" s="34"/>
      <c r="J63" s="34"/>
      <c r="K63" s="34"/>
      <c r="L63" s="34"/>
      <c r="M63" s="34"/>
      <c r="N63" s="34"/>
      <c r="O63" s="34"/>
      <c r="P63" s="34"/>
      <c r="Q63" s="34"/>
      <c r="R63" s="34"/>
      <c r="S63" s="34"/>
      <c r="T63" s="34"/>
      <c r="U63" s="34"/>
      <c r="V63" s="34"/>
      <c r="W63" s="34"/>
      <c r="X63" s="34"/>
      <c r="Y63" s="34"/>
      <c r="Z63" s="34"/>
    </row>
    <row r="64">
      <c r="A64" s="35" t="s">
        <v>24</v>
      </c>
      <c r="B64" s="36" t="s">
        <v>1463</v>
      </c>
      <c r="C64" s="34"/>
      <c r="D64" s="34"/>
      <c r="E64" s="34"/>
      <c r="F64" s="34"/>
      <c r="G64" s="34"/>
      <c r="H64" s="34"/>
      <c r="I64" s="34"/>
      <c r="J64" s="34"/>
      <c r="K64" s="34"/>
      <c r="L64" s="34"/>
      <c r="M64" s="34"/>
      <c r="N64" s="34"/>
      <c r="O64" s="34"/>
      <c r="P64" s="34"/>
      <c r="Q64" s="34"/>
      <c r="R64" s="34"/>
      <c r="S64" s="34"/>
      <c r="T64" s="34"/>
      <c r="U64" s="34"/>
      <c r="V64" s="34"/>
      <c r="W64" s="34"/>
      <c r="X64" s="34"/>
      <c r="Y64" s="34"/>
      <c r="Z64" s="34"/>
    </row>
    <row r="65">
      <c r="A65" s="35" t="s">
        <v>24</v>
      </c>
      <c r="B65" s="36" t="s">
        <v>1464</v>
      </c>
      <c r="C65" s="34"/>
      <c r="D65" s="34"/>
      <c r="E65" s="34"/>
      <c r="F65" s="34"/>
      <c r="G65" s="34"/>
      <c r="H65" s="34"/>
      <c r="I65" s="34"/>
      <c r="J65" s="34"/>
      <c r="K65" s="34"/>
      <c r="L65" s="34"/>
      <c r="M65" s="34"/>
      <c r="N65" s="34"/>
      <c r="O65" s="34"/>
      <c r="P65" s="34"/>
      <c r="Q65" s="34"/>
      <c r="R65" s="34"/>
      <c r="S65" s="34"/>
      <c r="T65" s="34"/>
      <c r="U65" s="34"/>
      <c r="V65" s="34"/>
      <c r="W65" s="34"/>
      <c r="X65" s="34"/>
      <c r="Y65" s="34"/>
      <c r="Z65" s="34"/>
    </row>
    <row r="66">
      <c r="A66" s="35" t="s">
        <v>24</v>
      </c>
      <c r="B66" s="36" t="s">
        <v>1465</v>
      </c>
      <c r="C66" s="34"/>
      <c r="D66" s="34"/>
      <c r="E66" s="34"/>
      <c r="F66" s="34"/>
      <c r="G66" s="34"/>
      <c r="H66" s="34"/>
      <c r="I66" s="34"/>
      <c r="J66" s="34"/>
      <c r="K66" s="34"/>
      <c r="L66" s="34"/>
      <c r="M66" s="34"/>
      <c r="N66" s="34"/>
      <c r="O66" s="34"/>
      <c r="P66" s="34"/>
      <c r="Q66" s="34"/>
      <c r="R66" s="34"/>
      <c r="S66" s="34"/>
      <c r="T66" s="34"/>
      <c r="U66" s="34"/>
      <c r="V66" s="34"/>
      <c r="W66" s="34"/>
      <c r="X66" s="34"/>
      <c r="Y66" s="34"/>
      <c r="Z66" s="34"/>
    </row>
    <row r="67">
      <c r="A67" s="35" t="s">
        <v>24</v>
      </c>
      <c r="B67" s="36" t="s">
        <v>1466</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c r="A68" s="35" t="s">
        <v>24</v>
      </c>
      <c r="B68" s="36" t="s">
        <v>1467</v>
      </c>
      <c r="C68" s="34"/>
      <c r="D68" s="34"/>
      <c r="E68" s="34"/>
      <c r="F68" s="34"/>
      <c r="G68" s="34"/>
      <c r="H68" s="34"/>
      <c r="I68" s="34"/>
      <c r="J68" s="34"/>
      <c r="K68" s="34"/>
      <c r="L68" s="34"/>
      <c r="M68" s="34"/>
      <c r="N68" s="34"/>
      <c r="O68" s="34"/>
      <c r="P68" s="34"/>
      <c r="Q68" s="34"/>
      <c r="R68" s="34"/>
      <c r="S68" s="34"/>
      <c r="T68" s="34"/>
      <c r="U68" s="34"/>
      <c r="V68" s="34"/>
      <c r="W68" s="34"/>
      <c r="X68" s="34"/>
      <c r="Y68" s="34"/>
      <c r="Z68" s="34"/>
    </row>
    <row r="69">
      <c r="A69" s="35" t="s">
        <v>24</v>
      </c>
      <c r="B69" s="36" t="s">
        <v>1468</v>
      </c>
      <c r="C69" s="34"/>
      <c r="D69" s="34"/>
      <c r="E69" s="34"/>
      <c r="F69" s="34"/>
      <c r="G69" s="34"/>
      <c r="H69" s="34"/>
      <c r="I69" s="34"/>
      <c r="J69" s="34"/>
      <c r="K69" s="34"/>
      <c r="L69" s="34"/>
      <c r="M69" s="34"/>
      <c r="N69" s="34"/>
      <c r="O69" s="34"/>
      <c r="P69" s="34"/>
      <c r="Q69" s="34"/>
      <c r="R69" s="34"/>
      <c r="S69" s="34"/>
      <c r="T69" s="34"/>
      <c r="U69" s="34"/>
      <c r="V69" s="34"/>
      <c r="W69" s="34"/>
      <c r="X69" s="34"/>
      <c r="Y69" s="34"/>
      <c r="Z69" s="34"/>
    </row>
    <row r="70">
      <c r="A70" s="35" t="s">
        <v>24</v>
      </c>
      <c r="B70" s="36" t="s">
        <v>1469</v>
      </c>
      <c r="C70" s="34"/>
      <c r="D70" s="34"/>
      <c r="E70" s="34"/>
      <c r="F70" s="34"/>
      <c r="G70" s="34"/>
      <c r="H70" s="34"/>
      <c r="I70" s="34"/>
      <c r="J70" s="34"/>
      <c r="K70" s="34"/>
      <c r="L70" s="34"/>
      <c r="M70" s="34"/>
      <c r="N70" s="34"/>
      <c r="O70" s="34"/>
      <c r="P70" s="34"/>
      <c r="Q70" s="34"/>
      <c r="R70" s="34"/>
      <c r="S70" s="34"/>
      <c r="T70" s="34"/>
      <c r="U70" s="34"/>
      <c r="V70" s="34"/>
      <c r="W70" s="34"/>
      <c r="X70" s="34"/>
      <c r="Y70" s="34"/>
      <c r="Z70" s="34"/>
    </row>
    <row r="71">
      <c r="A71" s="35" t="s">
        <v>24</v>
      </c>
      <c r="B71" s="36" t="s">
        <v>1470</v>
      </c>
      <c r="C71" s="34"/>
      <c r="D71" s="34"/>
      <c r="E71" s="34"/>
      <c r="F71" s="34"/>
      <c r="G71" s="34"/>
      <c r="H71" s="34"/>
      <c r="I71" s="34"/>
      <c r="J71" s="34"/>
      <c r="K71" s="34"/>
      <c r="L71" s="34"/>
      <c r="M71" s="34"/>
      <c r="N71" s="34"/>
      <c r="O71" s="34"/>
      <c r="P71" s="34"/>
      <c r="Q71" s="34"/>
      <c r="R71" s="34"/>
      <c r="S71" s="34"/>
      <c r="T71" s="34"/>
      <c r="U71" s="34"/>
      <c r="V71" s="34"/>
      <c r="W71" s="34"/>
      <c r="X71" s="34"/>
      <c r="Y71" s="34"/>
      <c r="Z71" s="34"/>
    </row>
    <row r="72">
      <c r="A72" s="35" t="s">
        <v>24</v>
      </c>
      <c r="B72" s="36" t="s">
        <v>1471</v>
      </c>
      <c r="C72" s="34"/>
      <c r="D72" s="34"/>
      <c r="E72" s="34"/>
      <c r="F72" s="34"/>
      <c r="G72" s="34"/>
      <c r="H72" s="34"/>
      <c r="I72" s="34"/>
      <c r="J72" s="34"/>
      <c r="K72" s="34"/>
      <c r="L72" s="34"/>
      <c r="M72" s="34"/>
      <c r="N72" s="34"/>
      <c r="O72" s="34"/>
      <c r="P72" s="34"/>
      <c r="Q72" s="34"/>
      <c r="R72" s="34"/>
      <c r="S72" s="34"/>
      <c r="T72" s="34"/>
      <c r="U72" s="34"/>
      <c r="V72" s="34"/>
      <c r="W72" s="34"/>
      <c r="X72" s="34"/>
      <c r="Y72" s="34"/>
      <c r="Z72" s="34"/>
    </row>
    <row r="73">
      <c r="A73" s="35" t="s">
        <v>24</v>
      </c>
      <c r="B73" s="36" t="s">
        <v>1472</v>
      </c>
      <c r="C73" s="34"/>
      <c r="D73" s="34"/>
      <c r="E73" s="34"/>
      <c r="F73" s="34"/>
      <c r="G73" s="34"/>
      <c r="H73" s="34"/>
      <c r="I73" s="34"/>
      <c r="J73" s="34"/>
      <c r="K73" s="34"/>
      <c r="L73" s="34"/>
      <c r="M73" s="34"/>
      <c r="N73" s="34"/>
      <c r="O73" s="34"/>
      <c r="P73" s="34"/>
      <c r="Q73" s="34"/>
      <c r="R73" s="34"/>
      <c r="S73" s="34"/>
      <c r="T73" s="34"/>
      <c r="U73" s="34"/>
      <c r="V73" s="34"/>
      <c r="W73" s="34"/>
      <c r="X73" s="34"/>
      <c r="Y73" s="34"/>
      <c r="Z73" s="34"/>
    </row>
    <row r="74">
      <c r="A74" s="35" t="s">
        <v>24</v>
      </c>
      <c r="B74" s="36" t="s">
        <v>1473</v>
      </c>
      <c r="C74" s="34"/>
      <c r="D74" s="34"/>
      <c r="E74" s="34"/>
      <c r="F74" s="34"/>
      <c r="G74" s="34"/>
      <c r="H74" s="34"/>
      <c r="I74" s="34"/>
      <c r="J74" s="34"/>
      <c r="K74" s="34"/>
      <c r="L74" s="34"/>
      <c r="M74" s="34"/>
      <c r="N74" s="34"/>
      <c r="O74" s="34"/>
      <c r="P74" s="34"/>
      <c r="Q74" s="34"/>
      <c r="R74" s="34"/>
      <c r="S74" s="34"/>
      <c r="T74" s="34"/>
      <c r="U74" s="34"/>
      <c r="V74" s="34"/>
      <c r="W74" s="34"/>
      <c r="X74" s="34"/>
      <c r="Y74" s="34"/>
      <c r="Z74" s="34"/>
    </row>
    <row r="75">
      <c r="A75" s="35" t="s">
        <v>24</v>
      </c>
      <c r="B75" s="36" t="s">
        <v>1474</v>
      </c>
      <c r="C75" s="34"/>
      <c r="D75" s="34"/>
      <c r="E75" s="34"/>
      <c r="F75" s="34"/>
      <c r="G75" s="34"/>
      <c r="H75" s="34"/>
      <c r="I75" s="34"/>
      <c r="J75" s="34"/>
      <c r="K75" s="34"/>
      <c r="L75" s="34"/>
      <c r="M75" s="34"/>
      <c r="N75" s="34"/>
      <c r="O75" s="34"/>
      <c r="P75" s="34"/>
      <c r="Q75" s="34"/>
      <c r="R75" s="34"/>
      <c r="S75" s="34"/>
      <c r="T75" s="34"/>
      <c r="U75" s="34"/>
      <c r="V75" s="34"/>
      <c r="W75" s="34"/>
      <c r="X75" s="34"/>
      <c r="Y75" s="34"/>
      <c r="Z75" s="34"/>
    </row>
    <row r="76">
      <c r="A76" s="35" t="s">
        <v>24</v>
      </c>
      <c r="B76" s="36" t="s">
        <v>1475</v>
      </c>
      <c r="C76" s="34"/>
      <c r="D76" s="34"/>
      <c r="E76" s="34"/>
      <c r="F76" s="34"/>
      <c r="G76" s="34"/>
      <c r="H76" s="34"/>
      <c r="I76" s="34"/>
      <c r="J76" s="34"/>
      <c r="K76" s="34"/>
      <c r="L76" s="34"/>
      <c r="M76" s="34"/>
      <c r="N76" s="34"/>
      <c r="O76" s="34"/>
      <c r="P76" s="34"/>
      <c r="Q76" s="34"/>
      <c r="R76" s="34"/>
      <c r="S76" s="34"/>
      <c r="T76" s="34"/>
      <c r="U76" s="34"/>
      <c r="V76" s="34"/>
      <c r="W76" s="34"/>
      <c r="X76" s="34"/>
      <c r="Y76" s="34"/>
      <c r="Z76" s="34"/>
    </row>
    <row r="77">
      <c r="A77" s="35" t="s">
        <v>24</v>
      </c>
      <c r="B77" s="36" t="s">
        <v>1476</v>
      </c>
      <c r="C77" s="34"/>
      <c r="D77" s="34"/>
      <c r="E77" s="34"/>
      <c r="F77" s="34"/>
      <c r="G77" s="34"/>
      <c r="H77" s="34"/>
      <c r="I77" s="34"/>
      <c r="J77" s="34"/>
      <c r="K77" s="34"/>
      <c r="L77" s="34"/>
      <c r="M77" s="34"/>
      <c r="N77" s="34"/>
      <c r="O77" s="34"/>
      <c r="P77" s="34"/>
      <c r="Q77" s="34"/>
      <c r="R77" s="34"/>
      <c r="S77" s="34"/>
      <c r="T77" s="34"/>
      <c r="U77" s="34"/>
      <c r="V77" s="34"/>
      <c r="W77" s="34"/>
      <c r="X77" s="34"/>
      <c r="Y77" s="34"/>
      <c r="Z77" s="34"/>
    </row>
    <row r="78">
      <c r="A78" s="35" t="s">
        <v>24</v>
      </c>
      <c r="B78" s="36" t="s">
        <v>1477</v>
      </c>
      <c r="C78" s="34"/>
      <c r="D78" s="34"/>
      <c r="E78" s="34"/>
      <c r="F78" s="34"/>
      <c r="G78" s="34"/>
      <c r="H78" s="34"/>
      <c r="I78" s="34"/>
      <c r="J78" s="34"/>
      <c r="K78" s="34"/>
      <c r="L78" s="34"/>
      <c r="M78" s="34"/>
      <c r="N78" s="34"/>
      <c r="O78" s="34"/>
      <c r="P78" s="34"/>
      <c r="Q78" s="34"/>
      <c r="R78" s="34"/>
      <c r="S78" s="34"/>
      <c r="T78" s="34"/>
      <c r="U78" s="34"/>
      <c r="V78" s="34"/>
      <c r="W78" s="34"/>
      <c r="X78" s="34"/>
      <c r="Y78" s="34"/>
      <c r="Z78" s="34"/>
    </row>
    <row r="79">
      <c r="A79" s="35" t="s">
        <v>24</v>
      </c>
      <c r="B79" s="36" t="s">
        <v>1478</v>
      </c>
      <c r="C79" s="34"/>
      <c r="D79" s="34"/>
      <c r="E79" s="34"/>
      <c r="F79" s="34"/>
      <c r="G79" s="34"/>
      <c r="H79" s="34"/>
      <c r="I79" s="34"/>
      <c r="J79" s="34"/>
      <c r="K79" s="34"/>
      <c r="L79" s="34"/>
      <c r="M79" s="34"/>
      <c r="N79" s="34"/>
      <c r="O79" s="34"/>
      <c r="P79" s="34"/>
      <c r="Q79" s="34"/>
      <c r="R79" s="34"/>
      <c r="S79" s="34"/>
      <c r="T79" s="34"/>
      <c r="U79" s="34"/>
      <c r="V79" s="34"/>
      <c r="W79" s="34"/>
      <c r="X79" s="34"/>
      <c r="Y79" s="34"/>
      <c r="Z79" s="34"/>
    </row>
    <row r="80">
      <c r="A80" s="35" t="s">
        <v>24</v>
      </c>
      <c r="B80" s="36" t="s">
        <v>1479</v>
      </c>
      <c r="C80" s="34"/>
      <c r="D80" s="34"/>
      <c r="E80" s="34"/>
      <c r="F80" s="34"/>
      <c r="G80" s="34"/>
      <c r="H80" s="34"/>
      <c r="I80" s="34"/>
      <c r="J80" s="34"/>
      <c r="K80" s="34"/>
      <c r="L80" s="34"/>
      <c r="M80" s="34"/>
      <c r="N80" s="34"/>
      <c r="O80" s="34"/>
      <c r="P80" s="34"/>
      <c r="Q80" s="34"/>
      <c r="R80" s="34"/>
      <c r="S80" s="34"/>
      <c r="T80" s="34"/>
      <c r="U80" s="34"/>
      <c r="V80" s="34"/>
      <c r="W80" s="34"/>
      <c r="X80" s="34"/>
      <c r="Y80" s="34"/>
      <c r="Z80" s="34"/>
    </row>
    <row r="81">
      <c r="A81" s="35" t="s">
        <v>24</v>
      </c>
      <c r="B81" s="36" t="s">
        <v>1480</v>
      </c>
      <c r="C81" s="34"/>
      <c r="D81" s="34"/>
      <c r="E81" s="34"/>
      <c r="F81" s="34"/>
      <c r="G81" s="34"/>
      <c r="H81" s="34"/>
      <c r="I81" s="34"/>
      <c r="J81" s="34"/>
      <c r="K81" s="34"/>
      <c r="L81" s="34"/>
      <c r="M81" s="34"/>
      <c r="N81" s="34"/>
      <c r="O81" s="34"/>
      <c r="P81" s="34"/>
      <c r="Q81" s="34"/>
      <c r="R81" s="34"/>
      <c r="S81" s="34"/>
      <c r="T81" s="34"/>
      <c r="U81" s="34"/>
      <c r="V81" s="34"/>
      <c r="W81" s="34"/>
      <c r="X81" s="34"/>
      <c r="Y81" s="34"/>
      <c r="Z81" s="34"/>
    </row>
    <row r="82">
      <c r="A82" s="35" t="s">
        <v>24</v>
      </c>
      <c r="B82" s="36" t="s">
        <v>1481</v>
      </c>
      <c r="C82" s="34"/>
      <c r="D82" s="34"/>
      <c r="E82" s="34"/>
      <c r="F82" s="34"/>
      <c r="G82" s="34"/>
      <c r="H82" s="34"/>
      <c r="I82" s="34"/>
      <c r="J82" s="34"/>
      <c r="K82" s="34"/>
      <c r="L82" s="34"/>
      <c r="M82" s="34"/>
      <c r="N82" s="34"/>
      <c r="O82" s="34"/>
      <c r="P82" s="34"/>
      <c r="Q82" s="34"/>
      <c r="R82" s="34"/>
      <c r="S82" s="34"/>
      <c r="T82" s="34"/>
      <c r="U82" s="34"/>
      <c r="V82" s="34"/>
      <c r="W82" s="34"/>
      <c r="X82" s="34"/>
      <c r="Y82" s="34"/>
      <c r="Z82" s="34"/>
    </row>
    <row r="83">
      <c r="A83" s="35" t="s">
        <v>24</v>
      </c>
      <c r="B83" s="36" t="s">
        <v>1482</v>
      </c>
      <c r="C83" s="34"/>
      <c r="D83" s="34"/>
      <c r="E83" s="34"/>
      <c r="F83" s="34"/>
      <c r="G83" s="34"/>
      <c r="H83" s="34"/>
      <c r="I83" s="34"/>
      <c r="J83" s="34"/>
      <c r="K83" s="34"/>
      <c r="L83" s="34"/>
      <c r="M83" s="34"/>
      <c r="N83" s="34"/>
      <c r="O83" s="34"/>
      <c r="P83" s="34"/>
      <c r="Q83" s="34"/>
      <c r="R83" s="34"/>
      <c r="S83" s="34"/>
      <c r="T83" s="34"/>
      <c r="U83" s="34"/>
      <c r="V83" s="34"/>
      <c r="W83" s="34"/>
      <c r="X83" s="34"/>
      <c r="Y83" s="34"/>
      <c r="Z83" s="34"/>
    </row>
    <row r="84">
      <c r="A84" s="35" t="s">
        <v>24</v>
      </c>
      <c r="B84" s="36" t="s">
        <v>1483</v>
      </c>
      <c r="C84" s="34"/>
      <c r="D84" s="34"/>
      <c r="E84" s="34"/>
      <c r="F84" s="34"/>
      <c r="G84" s="34"/>
      <c r="H84" s="34"/>
      <c r="I84" s="34"/>
      <c r="J84" s="34"/>
      <c r="K84" s="34"/>
      <c r="L84" s="34"/>
      <c r="M84" s="34"/>
      <c r="N84" s="34"/>
      <c r="O84" s="34"/>
      <c r="P84" s="34"/>
      <c r="Q84" s="34"/>
      <c r="R84" s="34"/>
      <c r="S84" s="34"/>
      <c r="T84" s="34"/>
      <c r="U84" s="34"/>
      <c r="V84" s="34"/>
      <c r="W84" s="34"/>
      <c r="X84" s="34"/>
      <c r="Y84" s="34"/>
      <c r="Z84" s="34"/>
    </row>
    <row r="85">
      <c r="A85" s="35" t="s">
        <v>24</v>
      </c>
      <c r="B85" s="36" t="s">
        <v>1484</v>
      </c>
      <c r="C85" s="34"/>
      <c r="D85" s="34"/>
      <c r="E85" s="34"/>
      <c r="F85" s="34"/>
      <c r="G85" s="34"/>
      <c r="H85" s="34"/>
      <c r="I85" s="34"/>
      <c r="J85" s="34"/>
      <c r="K85" s="34"/>
      <c r="L85" s="34"/>
      <c r="M85" s="34"/>
      <c r="N85" s="34"/>
      <c r="O85" s="34"/>
      <c r="P85" s="34"/>
      <c r="Q85" s="34"/>
      <c r="R85" s="34"/>
      <c r="S85" s="34"/>
      <c r="T85" s="34"/>
      <c r="U85" s="34"/>
      <c r="V85" s="34"/>
      <c r="W85" s="34"/>
      <c r="X85" s="34"/>
      <c r="Y85" s="34"/>
      <c r="Z85" s="34"/>
    </row>
    <row r="86">
      <c r="A86" s="35" t="s">
        <v>24</v>
      </c>
      <c r="B86" s="36" t="s">
        <v>1485</v>
      </c>
      <c r="C86" s="34"/>
      <c r="D86" s="34"/>
      <c r="E86" s="34"/>
      <c r="F86" s="34"/>
      <c r="G86" s="34"/>
      <c r="H86" s="34"/>
      <c r="I86" s="34"/>
      <c r="J86" s="34"/>
      <c r="K86" s="34"/>
      <c r="L86" s="34"/>
      <c r="M86" s="34"/>
      <c r="N86" s="34"/>
      <c r="O86" s="34"/>
      <c r="P86" s="34"/>
      <c r="Q86" s="34"/>
      <c r="R86" s="34"/>
      <c r="S86" s="34"/>
      <c r="T86" s="34"/>
      <c r="U86" s="34"/>
      <c r="V86" s="34"/>
      <c r="W86" s="34"/>
      <c r="X86" s="34"/>
      <c r="Y86" s="34"/>
      <c r="Z86" s="34"/>
    </row>
    <row r="87">
      <c r="A87" s="35" t="s">
        <v>24</v>
      </c>
      <c r="B87" s="36" t="s">
        <v>1486</v>
      </c>
      <c r="C87" s="34"/>
      <c r="D87" s="34"/>
      <c r="E87" s="34"/>
      <c r="F87" s="34"/>
      <c r="G87" s="34"/>
      <c r="H87" s="34"/>
      <c r="I87" s="34"/>
      <c r="J87" s="34"/>
      <c r="K87" s="34"/>
      <c r="L87" s="34"/>
      <c r="M87" s="34"/>
      <c r="N87" s="34"/>
      <c r="O87" s="34"/>
      <c r="P87" s="34"/>
      <c r="Q87" s="34"/>
      <c r="R87" s="34"/>
      <c r="S87" s="34"/>
      <c r="T87" s="34"/>
      <c r="U87" s="34"/>
      <c r="V87" s="34"/>
      <c r="W87" s="34"/>
      <c r="X87" s="34"/>
      <c r="Y87" s="34"/>
      <c r="Z87" s="34"/>
    </row>
    <row r="88">
      <c r="A88" s="35" t="s">
        <v>24</v>
      </c>
      <c r="B88" s="36" t="s">
        <v>1487</v>
      </c>
      <c r="C88" s="34"/>
      <c r="D88" s="34"/>
      <c r="E88" s="34"/>
      <c r="F88" s="34"/>
      <c r="G88" s="34"/>
      <c r="H88" s="34"/>
      <c r="I88" s="34"/>
      <c r="J88" s="34"/>
      <c r="K88" s="34"/>
      <c r="L88" s="34"/>
      <c r="M88" s="34"/>
      <c r="N88" s="34"/>
      <c r="O88" s="34"/>
      <c r="P88" s="34"/>
      <c r="Q88" s="34"/>
      <c r="R88" s="34"/>
      <c r="S88" s="34"/>
      <c r="T88" s="34"/>
      <c r="U88" s="34"/>
      <c r="V88" s="34"/>
      <c r="W88" s="34"/>
      <c r="X88" s="34"/>
      <c r="Y88" s="34"/>
      <c r="Z88" s="34"/>
    </row>
    <row r="89">
      <c r="A89" s="35" t="s">
        <v>24</v>
      </c>
      <c r="B89" s="36" t="s">
        <v>1488</v>
      </c>
      <c r="C89" s="34"/>
      <c r="D89" s="34"/>
      <c r="E89" s="34"/>
      <c r="F89" s="34"/>
      <c r="G89" s="34"/>
      <c r="H89" s="34"/>
      <c r="I89" s="34"/>
      <c r="J89" s="34"/>
      <c r="K89" s="34"/>
      <c r="L89" s="34"/>
      <c r="M89" s="34"/>
      <c r="N89" s="34"/>
      <c r="O89" s="34"/>
      <c r="P89" s="34"/>
      <c r="Q89" s="34"/>
      <c r="R89" s="34"/>
      <c r="S89" s="34"/>
      <c r="T89" s="34"/>
      <c r="U89" s="34"/>
      <c r="V89" s="34"/>
      <c r="W89" s="34"/>
      <c r="X89" s="34"/>
      <c r="Y89" s="34"/>
      <c r="Z89" s="34"/>
    </row>
    <row r="90">
      <c r="A90" s="35" t="s">
        <v>24</v>
      </c>
      <c r="B90" s="36" t="s">
        <v>1489</v>
      </c>
      <c r="C90" s="34"/>
      <c r="D90" s="34"/>
      <c r="E90" s="34"/>
      <c r="F90" s="34"/>
      <c r="G90" s="34"/>
      <c r="H90" s="34"/>
      <c r="I90" s="34"/>
      <c r="J90" s="34"/>
      <c r="K90" s="34"/>
      <c r="L90" s="34"/>
      <c r="M90" s="34"/>
      <c r="N90" s="34"/>
      <c r="O90" s="34"/>
      <c r="P90" s="34"/>
      <c r="Q90" s="34"/>
      <c r="R90" s="34"/>
      <c r="S90" s="34"/>
      <c r="T90" s="34"/>
      <c r="U90" s="34"/>
      <c r="V90" s="34"/>
      <c r="W90" s="34"/>
      <c r="X90" s="34"/>
      <c r="Y90" s="34"/>
      <c r="Z90" s="34"/>
    </row>
    <row r="91">
      <c r="A91" s="35" t="s">
        <v>24</v>
      </c>
      <c r="B91" s="36" t="s">
        <v>1490</v>
      </c>
      <c r="C91" s="34"/>
      <c r="D91" s="34"/>
      <c r="E91" s="34"/>
      <c r="F91" s="34"/>
      <c r="G91" s="34"/>
      <c r="H91" s="34"/>
      <c r="I91" s="34"/>
      <c r="J91" s="34"/>
      <c r="K91" s="34"/>
      <c r="L91" s="34"/>
      <c r="M91" s="34"/>
      <c r="N91" s="34"/>
      <c r="O91" s="34"/>
      <c r="P91" s="34"/>
      <c r="Q91" s="34"/>
      <c r="R91" s="34"/>
      <c r="S91" s="34"/>
      <c r="T91" s="34"/>
      <c r="U91" s="34"/>
      <c r="V91" s="34"/>
      <c r="W91" s="34"/>
      <c r="X91" s="34"/>
      <c r="Y91" s="34"/>
      <c r="Z91" s="34"/>
    </row>
    <row r="92">
      <c r="A92" s="35" t="s">
        <v>24</v>
      </c>
      <c r="B92" s="36" t="s">
        <v>1491</v>
      </c>
      <c r="C92" s="34"/>
      <c r="D92" s="34"/>
      <c r="E92" s="34"/>
      <c r="F92" s="34"/>
      <c r="G92" s="34"/>
      <c r="H92" s="34"/>
      <c r="I92" s="34"/>
      <c r="J92" s="34"/>
      <c r="K92" s="34"/>
      <c r="L92" s="34"/>
      <c r="M92" s="34"/>
      <c r="N92" s="34"/>
      <c r="O92" s="34"/>
      <c r="P92" s="34"/>
      <c r="Q92" s="34"/>
      <c r="R92" s="34"/>
      <c r="S92" s="34"/>
      <c r="T92" s="34"/>
      <c r="U92" s="34"/>
      <c r="V92" s="34"/>
      <c r="W92" s="34"/>
      <c r="X92" s="34"/>
      <c r="Y92" s="34"/>
      <c r="Z92" s="34"/>
    </row>
    <row r="93">
      <c r="A93" s="35" t="s">
        <v>24</v>
      </c>
      <c r="B93" s="36" t="s">
        <v>1492</v>
      </c>
      <c r="C93" s="34"/>
      <c r="D93" s="34"/>
      <c r="E93" s="34"/>
      <c r="F93" s="34"/>
      <c r="G93" s="34"/>
      <c r="H93" s="34"/>
      <c r="I93" s="34"/>
      <c r="J93" s="34"/>
      <c r="K93" s="34"/>
      <c r="L93" s="34"/>
      <c r="M93" s="34"/>
      <c r="N93" s="34"/>
      <c r="O93" s="34"/>
      <c r="P93" s="34"/>
      <c r="Q93" s="34"/>
      <c r="R93" s="34"/>
      <c r="S93" s="34"/>
      <c r="T93" s="34"/>
      <c r="U93" s="34"/>
      <c r="V93" s="34"/>
      <c r="W93" s="34"/>
      <c r="X93" s="34"/>
      <c r="Y93" s="34"/>
      <c r="Z93" s="34"/>
    </row>
    <row r="94">
      <c r="A94" s="35" t="s">
        <v>24</v>
      </c>
      <c r="B94" s="36" t="s">
        <v>1493</v>
      </c>
      <c r="C94" s="34"/>
      <c r="D94" s="34"/>
      <c r="E94" s="34"/>
      <c r="F94" s="34"/>
      <c r="G94" s="34"/>
      <c r="H94" s="34"/>
      <c r="I94" s="34"/>
      <c r="J94" s="34"/>
      <c r="K94" s="34"/>
      <c r="L94" s="34"/>
      <c r="M94" s="34"/>
      <c r="N94" s="34"/>
      <c r="O94" s="34"/>
      <c r="P94" s="34"/>
      <c r="Q94" s="34"/>
      <c r="R94" s="34"/>
      <c r="S94" s="34"/>
      <c r="T94" s="34"/>
      <c r="U94" s="34"/>
      <c r="V94" s="34"/>
      <c r="W94" s="34"/>
      <c r="X94" s="34"/>
      <c r="Y94" s="34"/>
      <c r="Z94" s="34"/>
    </row>
    <row r="95">
      <c r="A95" s="35" t="s">
        <v>24</v>
      </c>
      <c r="B95" s="36" t="s">
        <v>1494</v>
      </c>
      <c r="C95" s="34"/>
      <c r="D95" s="34"/>
      <c r="E95" s="34"/>
      <c r="F95" s="34"/>
      <c r="G95" s="34"/>
      <c r="H95" s="34"/>
      <c r="I95" s="34"/>
      <c r="J95" s="34"/>
      <c r="K95" s="34"/>
      <c r="L95" s="34"/>
      <c r="M95" s="34"/>
      <c r="N95" s="34"/>
      <c r="O95" s="34"/>
      <c r="P95" s="34"/>
      <c r="Q95" s="34"/>
      <c r="R95" s="34"/>
      <c r="S95" s="34"/>
      <c r="T95" s="34"/>
      <c r="U95" s="34"/>
      <c r="V95" s="34"/>
      <c r="W95" s="34"/>
      <c r="X95" s="34"/>
      <c r="Y95" s="34"/>
      <c r="Z95" s="34"/>
    </row>
    <row r="96">
      <c r="A96" s="35" t="s">
        <v>24</v>
      </c>
      <c r="B96" s="36" t="s">
        <v>1495</v>
      </c>
      <c r="C96" s="34"/>
      <c r="D96" s="34"/>
      <c r="E96" s="34"/>
      <c r="F96" s="34"/>
      <c r="G96" s="34"/>
      <c r="H96" s="34"/>
      <c r="I96" s="34"/>
      <c r="J96" s="34"/>
      <c r="K96" s="34"/>
      <c r="L96" s="34"/>
      <c r="M96" s="34"/>
      <c r="N96" s="34"/>
      <c r="O96" s="34"/>
      <c r="P96" s="34"/>
      <c r="Q96" s="34"/>
      <c r="R96" s="34"/>
      <c r="S96" s="34"/>
      <c r="T96" s="34"/>
      <c r="U96" s="34"/>
      <c r="V96" s="34"/>
      <c r="W96" s="34"/>
      <c r="X96" s="34"/>
      <c r="Y96" s="34"/>
      <c r="Z96" s="34"/>
    </row>
    <row r="97">
      <c r="A97" s="35" t="s">
        <v>24</v>
      </c>
      <c r="B97" s="36" t="s">
        <v>1496</v>
      </c>
      <c r="C97" s="34"/>
      <c r="D97" s="34"/>
      <c r="E97" s="34"/>
      <c r="F97" s="34"/>
      <c r="G97" s="34"/>
      <c r="H97" s="34"/>
      <c r="I97" s="34"/>
      <c r="J97" s="34"/>
      <c r="K97" s="34"/>
      <c r="L97" s="34"/>
      <c r="M97" s="34"/>
      <c r="N97" s="34"/>
      <c r="O97" s="34"/>
      <c r="P97" s="34"/>
      <c r="Q97" s="34"/>
      <c r="R97" s="34"/>
      <c r="S97" s="34"/>
      <c r="T97" s="34"/>
      <c r="U97" s="34"/>
      <c r="V97" s="34"/>
      <c r="W97" s="34"/>
      <c r="X97" s="34"/>
      <c r="Y97" s="34"/>
      <c r="Z97" s="34"/>
    </row>
    <row r="98">
      <c r="A98" s="35" t="s">
        <v>24</v>
      </c>
      <c r="B98" s="36" t="s">
        <v>1497</v>
      </c>
      <c r="C98" s="34"/>
      <c r="D98" s="34"/>
      <c r="E98" s="34"/>
      <c r="F98" s="34"/>
      <c r="G98" s="34"/>
      <c r="H98" s="34"/>
      <c r="I98" s="34"/>
      <c r="J98" s="34"/>
      <c r="K98" s="34"/>
      <c r="L98" s="34"/>
      <c r="M98" s="34"/>
      <c r="N98" s="34"/>
      <c r="O98" s="34"/>
      <c r="P98" s="34"/>
      <c r="Q98" s="34"/>
      <c r="R98" s="34"/>
      <c r="S98" s="34"/>
      <c r="T98" s="34"/>
      <c r="U98" s="34"/>
      <c r="V98" s="34"/>
      <c r="W98" s="34"/>
      <c r="X98" s="34"/>
      <c r="Y98" s="34"/>
      <c r="Z98" s="34"/>
    </row>
    <row r="99">
      <c r="A99" s="35" t="s">
        <v>24</v>
      </c>
      <c r="B99" s="36" t="s">
        <v>1498</v>
      </c>
      <c r="C99" s="34"/>
      <c r="D99" s="34"/>
      <c r="E99" s="34"/>
      <c r="F99" s="34"/>
      <c r="G99" s="34"/>
      <c r="H99" s="34"/>
      <c r="I99" s="34"/>
      <c r="J99" s="34"/>
      <c r="K99" s="34"/>
      <c r="L99" s="34"/>
      <c r="M99" s="34"/>
      <c r="N99" s="34"/>
      <c r="O99" s="34"/>
      <c r="P99" s="34"/>
      <c r="Q99" s="34"/>
      <c r="R99" s="34"/>
      <c r="S99" s="34"/>
      <c r="T99" s="34"/>
      <c r="U99" s="34"/>
      <c r="V99" s="34"/>
      <c r="W99" s="34"/>
      <c r="X99" s="34"/>
      <c r="Y99" s="34"/>
      <c r="Z99" s="34"/>
    </row>
    <row r="100">
      <c r="A100" s="35" t="s">
        <v>24</v>
      </c>
      <c r="B100" s="36" t="s">
        <v>1499</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c r="A101" s="35" t="s">
        <v>137</v>
      </c>
      <c r="B101" s="36" t="s">
        <v>1500</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c r="A102" s="35" t="s">
        <v>137</v>
      </c>
      <c r="B102" s="36" t="s">
        <v>1501</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c r="A103" s="35" t="s">
        <v>137</v>
      </c>
      <c r="B103" s="36" t="s">
        <v>1502</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c r="A104" s="35" t="s">
        <v>137</v>
      </c>
      <c r="B104" s="36" t="s">
        <v>1503</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c r="A105" s="35" t="s">
        <v>137</v>
      </c>
      <c r="B105" s="36" t="s">
        <v>158</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c r="A106" s="35" t="s">
        <v>137</v>
      </c>
      <c r="B106" s="36" t="s">
        <v>1504</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c r="A107" s="35" t="s">
        <v>137</v>
      </c>
      <c r="B107" s="36" t="s">
        <v>151</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c r="A108" s="35" t="s">
        <v>137</v>
      </c>
      <c r="B108" s="36" t="s">
        <v>1505</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c r="A109" s="35" t="s">
        <v>137</v>
      </c>
      <c r="B109" s="36" t="s">
        <v>1506</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c r="A110" s="35" t="s">
        <v>137</v>
      </c>
      <c r="B110" s="36" t="s">
        <v>1507</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c r="A111" s="35" t="s">
        <v>137</v>
      </c>
      <c r="B111" s="36" t="s">
        <v>1508</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c r="A112" s="35" t="s">
        <v>137</v>
      </c>
      <c r="B112" s="36" t="s">
        <v>1509</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c r="A113" s="35" t="s">
        <v>137</v>
      </c>
      <c r="B113" s="36" t="s">
        <v>1510</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c r="A114" s="35" t="s">
        <v>137</v>
      </c>
      <c r="B114" s="36" t="s">
        <v>1511</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c r="A115" s="35" t="s">
        <v>137</v>
      </c>
      <c r="B115" s="36" t="s">
        <v>158</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c r="A116" s="35" t="s">
        <v>137</v>
      </c>
      <c r="B116" s="36" t="s">
        <v>1512</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c r="A117" s="35" t="s">
        <v>137</v>
      </c>
      <c r="B117" s="36" t="s">
        <v>1513</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c r="A118" s="35" t="s">
        <v>137</v>
      </c>
      <c r="B118" s="36" t="s">
        <v>1514</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c r="A119" s="35" t="s">
        <v>137</v>
      </c>
      <c r="B119" s="36" t="s">
        <v>1515</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c r="A120" s="35" t="s">
        <v>137</v>
      </c>
      <c r="B120" s="36" t="s">
        <v>1516</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c r="A121" s="35" t="s">
        <v>137</v>
      </c>
      <c r="B121" s="36" t="s">
        <v>158</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c r="A122" s="35" t="s">
        <v>137</v>
      </c>
      <c r="B122" s="36" t="s">
        <v>1517</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c r="A123" s="35" t="s">
        <v>137</v>
      </c>
      <c r="B123" s="36" t="s">
        <v>143</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c r="A124" s="35" t="s">
        <v>137</v>
      </c>
      <c r="B124" s="36" t="s">
        <v>143</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c r="A125" s="35" t="s">
        <v>137</v>
      </c>
      <c r="B125" s="36" t="s">
        <v>1518</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c r="A126" s="35" t="s">
        <v>137</v>
      </c>
      <c r="B126" s="36" t="s">
        <v>1519</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c r="A127" s="35" t="s">
        <v>137</v>
      </c>
      <c r="B127" s="36" t="s">
        <v>1520</v>
      </c>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c r="A128" s="35" t="s">
        <v>137</v>
      </c>
      <c r="B128" s="36" t="s">
        <v>1521</v>
      </c>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c r="A129" s="35" t="s">
        <v>137</v>
      </c>
      <c r="B129" s="36" t="s">
        <v>1522</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c r="A130" s="35" t="s">
        <v>137</v>
      </c>
      <c r="B130" s="36" t="s">
        <v>1523</v>
      </c>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c r="A131" s="35" t="s">
        <v>137</v>
      </c>
      <c r="B131" s="36" t="s">
        <v>1524</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c r="A132" s="35" t="s">
        <v>176</v>
      </c>
      <c r="B132" s="36" t="s">
        <v>1525</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c r="A133" s="35" t="s">
        <v>176</v>
      </c>
      <c r="B133" s="36" t="s">
        <v>1526</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c r="A134" s="35" t="s">
        <v>176</v>
      </c>
      <c r="B134" s="36" t="s">
        <v>1527</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c r="A135" s="35" t="s">
        <v>176</v>
      </c>
      <c r="B135" s="36" t="s">
        <v>1528</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c r="A136" s="35" t="s">
        <v>176</v>
      </c>
      <c r="B136" s="36" t="s">
        <v>1529</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c r="A137" s="35" t="s">
        <v>176</v>
      </c>
      <c r="B137" s="36" t="s">
        <v>1530</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c r="A138" s="35" t="s">
        <v>176</v>
      </c>
      <c r="B138" s="36" t="s">
        <v>1531</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c r="A139" s="35" t="s">
        <v>176</v>
      </c>
      <c r="B139" s="36" t="s">
        <v>1532</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c r="A140" s="35" t="s">
        <v>176</v>
      </c>
      <c r="B140" s="36" t="s">
        <v>1533</v>
      </c>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c r="A141" s="35" t="s">
        <v>176</v>
      </c>
      <c r="B141" s="36" t="s">
        <v>1534</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c r="A142" s="35" t="s">
        <v>176</v>
      </c>
      <c r="B142" s="36" t="s">
        <v>1535</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c r="A143" s="35" t="s">
        <v>176</v>
      </c>
      <c r="B143" s="36" t="s">
        <v>1536</v>
      </c>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c r="A144" s="35" t="s">
        <v>176</v>
      </c>
      <c r="B144" s="36" t="s">
        <v>1537</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c r="A145" s="35" t="s">
        <v>176</v>
      </c>
      <c r="B145" s="36" t="s">
        <v>1538</v>
      </c>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c r="A146" s="35" t="s">
        <v>176</v>
      </c>
      <c r="B146" s="36" t="s">
        <v>1539</v>
      </c>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c r="A147" s="35" t="s">
        <v>176</v>
      </c>
      <c r="B147" s="36" t="s">
        <v>1540</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c r="A148" s="35" t="s">
        <v>176</v>
      </c>
      <c r="B148" s="36" t="s">
        <v>1541</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c r="A149" s="35" t="s">
        <v>176</v>
      </c>
      <c r="B149" s="36" t="s">
        <v>1542</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c r="A150" s="35" t="s">
        <v>176</v>
      </c>
      <c r="B150" s="36" t="s">
        <v>1543</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c r="A151" s="35" t="s">
        <v>176</v>
      </c>
      <c r="B151" s="36" t="s">
        <v>219</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c r="A152" s="35" t="s">
        <v>176</v>
      </c>
      <c r="B152" s="36" t="s">
        <v>1544</v>
      </c>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c r="A153" s="35" t="s">
        <v>176</v>
      </c>
      <c r="B153" s="36" t="s">
        <v>1545</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c r="A154" s="35" t="s">
        <v>176</v>
      </c>
      <c r="B154" s="36" t="s">
        <v>1546</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c r="A155" s="35" t="s">
        <v>176</v>
      </c>
      <c r="B155" s="36" t="s">
        <v>1547</v>
      </c>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c r="A156" s="35" t="s">
        <v>176</v>
      </c>
      <c r="B156" s="36" t="s">
        <v>1548</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c r="A157" s="35" t="s">
        <v>302</v>
      </c>
      <c r="B157" s="36" t="s">
        <v>1549</v>
      </c>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c r="A158" s="35" t="s">
        <v>302</v>
      </c>
      <c r="B158" s="36" t="s">
        <v>1550</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c r="A159" s="35" t="s">
        <v>302</v>
      </c>
      <c r="B159" s="36" t="s">
        <v>1551</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c r="A160" s="35" t="s">
        <v>302</v>
      </c>
      <c r="B160" s="36" t="s">
        <v>1552</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c r="A161" s="35" t="s">
        <v>302</v>
      </c>
      <c r="B161" s="36" t="s">
        <v>1553</v>
      </c>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c r="A162" s="35" t="s">
        <v>302</v>
      </c>
      <c r="B162" s="36" t="s">
        <v>1554</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c r="A163" s="35" t="s">
        <v>302</v>
      </c>
      <c r="B163" s="36" t="s">
        <v>1555</v>
      </c>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c r="A164" s="35" t="s">
        <v>302</v>
      </c>
      <c r="B164" s="36" t="s">
        <v>1556</v>
      </c>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c r="A165" s="35" t="s">
        <v>302</v>
      </c>
      <c r="B165" s="36" t="s">
        <v>1557</v>
      </c>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c r="A166" s="35" t="s">
        <v>302</v>
      </c>
      <c r="B166" s="36" t="s">
        <v>1558</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c r="A167" s="35" t="s">
        <v>302</v>
      </c>
      <c r="B167" s="36" t="s">
        <v>1559</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c r="A168" s="35" t="s">
        <v>302</v>
      </c>
      <c r="B168" s="36" t="s">
        <v>1560</v>
      </c>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c r="A169" s="35" t="s">
        <v>302</v>
      </c>
      <c r="B169" s="36" t="s">
        <v>1561</v>
      </c>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c r="A170" s="35" t="s">
        <v>302</v>
      </c>
      <c r="B170" s="36" t="s">
        <v>1562</v>
      </c>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c r="A171" s="35" t="s">
        <v>302</v>
      </c>
      <c r="B171" s="36" t="s">
        <v>1563</v>
      </c>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c r="A172" s="35" t="s">
        <v>302</v>
      </c>
      <c r="B172" s="36" t="s">
        <v>1564</v>
      </c>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c r="A173" s="35" t="s">
        <v>302</v>
      </c>
      <c r="B173" s="36" t="s">
        <v>1565</v>
      </c>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c r="A174" s="35" t="s">
        <v>302</v>
      </c>
      <c r="B174" s="36" t="s">
        <v>1566</v>
      </c>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c r="A175" s="35" t="s">
        <v>302</v>
      </c>
      <c r="B175" s="36" t="s">
        <v>1567</v>
      </c>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c r="A176" s="35" t="s">
        <v>302</v>
      </c>
      <c r="B176" s="36" t="s">
        <v>1568</v>
      </c>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c r="A177" s="35" t="s">
        <v>302</v>
      </c>
      <c r="B177" s="36" t="s">
        <v>1569</v>
      </c>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c r="A178" s="35" t="s">
        <v>302</v>
      </c>
      <c r="B178" s="36" t="s">
        <v>1570</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c r="A179" s="35" t="s">
        <v>302</v>
      </c>
      <c r="B179" s="36" t="s">
        <v>1571</v>
      </c>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c r="A180" s="35" t="s">
        <v>302</v>
      </c>
      <c r="B180" s="36" t="s">
        <v>1572</v>
      </c>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c r="A181" s="35" t="s">
        <v>302</v>
      </c>
      <c r="B181" s="36" t="s">
        <v>1573</v>
      </c>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c r="A182" s="35" t="s">
        <v>302</v>
      </c>
      <c r="B182" s="36" t="s">
        <v>1574</v>
      </c>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c r="A183" s="35" t="s">
        <v>302</v>
      </c>
      <c r="B183" s="36" t="s">
        <v>1575</v>
      </c>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c r="A184" s="35" t="s">
        <v>302</v>
      </c>
      <c r="B184" s="36" t="s">
        <v>1576</v>
      </c>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c r="A185" s="35" t="s">
        <v>302</v>
      </c>
      <c r="B185" s="36" t="s">
        <v>1577</v>
      </c>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c r="A186" s="35" t="s">
        <v>302</v>
      </c>
      <c r="B186" s="36" t="s">
        <v>1578</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c r="A187" s="35" t="s">
        <v>302</v>
      </c>
      <c r="B187" s="36" t="s">
        <v>1579</v>
      </c>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c r="A188" s="35" t="s">
        <v>302</v>
      </c>
      <c r="B188" s="36" t="s">
        <v>1580</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c r="A189" s="35" t="s">
        <v>302</v>
      </c>
      <c r="B189" s="36" t="s">
        <v>1581</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c r="A190" s="35" t="s">
        <v>302</v>
      </c>
      <c r="B190" s="36" t="s">
        <v>1582</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c r="A191" s="35" t="s">
        <v>302</v>
      </c>
      <c r="B191" s="36" t="s">
        <v>1583</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c r="A192" s="35" t="s">
        <v>302</v>
      </c>
      <c r="B192" s="36" t="s">
        <v>1584</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c r="A193" s="35" t="s">
        <v>302</v>
      </c>
      <c r="B193" s="36" t="s">
        <v>1585</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c r="A194" s="35" t="s">
        <v>302</v>
      </c>
      <c r="B194" s="36" t="s">
        <v>1586</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c r="A195" s="35" t="s">
        <v>302</v>
      </c>
      <c r="B195" s="36" t="s">
        <v>1587</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c r="A196" s="35" t="s">
        <v>302</v>
      </c>
      <c r="B196" s="36" t="s">
        <v>1588</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c r="A197" s="35" t="s">
        <v>302</v>
      </c>
      <c r="B197" s="36" t="s">
        <v>1589</v>
      </c>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c r="A198" s="35" t="s">
        <v>302</v>
      </c>
      <c r="B198" s="36" t="s">
        <v>1590</v>
      </c>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c r="A199" s="35" t="s">
        <v>302</v>
      </c>
      <c r="B199" s="36" t="s">
        <v>1591</v>
      </c>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c r="A200" s="35" t="s">
        <v>302</v>
      </c>
      <c r="B200" s="36" t="s">
        <v>1592</v>
      </c>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c r="A201" s="35" t="s">
        <v>302</v>
      </c>
      <c r="B201" s="36" t="s">
        <v>1593</v>
      </c>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c r="A202" s="35" t="s">
        <v>302</v>
      </c>
      <c r="B202" s="36" t="s">
        <v>1594</v>
      </c>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c r="A203" s="35" t="s">
        <v>302</v>
      </c>
      <c r="B203" s="36" t="s">
        <v>1595</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c r="A204" s="35" t="s">
        <v>302</v>
      </c>
      <c r="B204" s="36" t="s">
        <v>1596</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c r="A205" s="35" t="s">
        <v>302</v>
      </c>
      <c r="B205" s="36" t="s">
        <v>1597</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c r="A206" s="35" t="s">
        <v>302</v>
      </c>
      <c r="B206" s="36" t="s">
        <v>1598</v>
      </c>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c r="A207" s="35" t="s">
        <v>302</v>
      </c>
      <c r="B207" s="36" t="s">
        <v>1599</v>
      </c>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c r="A208" s="35" t="s">
        <v>302</v>
      </c>
      <c r="B208" s="36" t="s">
        <v>1600</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c r="A209" s="35" t="s">
        <v>302</v>
      </c>
      <c r="B209" s="36" t="s">
        <v>1601</v>
      </c>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c r="A210" s="35" t="s">
        <v>302</v>
      </c>
      <c r="B210" s="36" t="s">
        <v>1602</v>
      </c>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c r="A211" s="35" t="s">
        <v>302</v>
      </c>
      <c r="B211" s="36" t="s">
        <v>1603</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c r="A212" s="35" t="s">
        <v>302</v>
      </c>
      <c r="B212" s="36" t="s">
        <v>1604</v>
      </c>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c r="A213" s="35" t="s">
        <v>302</v>
      </c>
      <c r="B213" s="36" t="s">
        <v>1605</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c r="A214" s="35" t="s">
        <v>302</v>
      </c>
      <c r="B214" s="36" t="s">
        <v>1606</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c r="A215" s="35" t="s">
        <v>302</v>
      </c>
      <c r="B215" s="36" t="s">
        <v>1607</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c r="A216" s="35" t="s">
        <v>302</v>
      </c>
      <c r="B216" s="36" t="s">
        <v>1608</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c r="A217" s="35" t="s">
        <v>302</v>
      </c>
      <c r="B217" s="36" t="s">
        <v>1609</v>
      </c>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c r="A218" s="35" t="s">
        <v>302</v>
      </c>
      <c r="B218" s="36" t="s">
        <v>1610</v>
      </c>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c r="A219" s="35" t="s">
        <v>302</v>
      </c>
      <c r="B219" s="36" t="s">
        <v>1611</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c r="A220" s="35" t="s">
        <v>302</v>
      </c>
      <c r="B220" s="36" t="s">
        <v>1612</v>
      </c>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c r="A221" s="35" t="s">
        <v>302</v>
      </c>
      <c r="B221" s="36" t="s">
        <v>1613</v>
      </c>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c r="A222" s="35" t="s">
        <v>302</v>
      </c>
      <c r="B222" s="36" t="s">
        <v>1614</v>
      </c>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c r="A223" s="35" t="s">
        <v>302</v>
      </c>
      <c r="B223" s="36" t="s">
        <v>1615</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c r="A224" s="35" t="s">
        <v>302</v>
      </c>
      <c r="B224" s="36" t="s">
        <v>1616</v>
      </c>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c r="A225" s="35" t="s">
        <v>302</v>
      </c>
      <c r="B225" s="36" t="s">
        <v>1617</v>
      </c>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c r="A226" s="35" t="s">
        <v>338</v>
      </c>
      <c r="B226" s="36" t="s">
        <v>1618</v>
      </c>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c r="A227" s="35" t="s">
        <v>338</v>
      </c>
      <c r="B227" s="36" t="s">
        <v>1619</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c r="A228" s="35" t="s">
        <v>338</v>
      </c>
      <c r="B228" s="36" t="s">
        <v>1620</v>
      </c>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c r="A229" s="35" t="s">
        <v>338</v>
      </c>
      <c r="B229" s="36" t="s">
        <v>1621</v>
      </c>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c r="A230" s="35" t="s">
        <v>338</v>
      </c>
      <c r="B230" s="36" t="s">
        <v>1622</v>
      </c>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c r="A231" s="35" t="s">
        <v>338</v>
      </c>
      <c r="B231" s="36" t="s">
        <v>1623</v>
      </c>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c r="A232" s="35" t="s">
        <v>338</v>
      </c>
      <c r="B232" s="36" t="s">
        <v>1624</v>
      </c>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c r="A233" s="35" t="s">
        <v>338</v>
      </c>
      <c r="B233" s="36" t="s">
        <v>1625</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c r="A234" s="35" t="s">
        <v>338</v>
      </c>
      <c r="B234" s="36" t="s">
        <v>1626</v>
      </c>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c r="A235" s="35" t="s">
        <v>338</v>
      </c>
      <c r="B235" s="36" t="s">
        <v>1627</v>
      </c>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c r="A236" s="35" t="s">
        <v>338</v>
      </c>
      <c r="B236" s="36" t="s">
        <v>1628</v>
      </c>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c r="A237" s="35" t="s">
        <v>338</v>
      </c>
      <c r="B237" s="36" t="s">
        <v>1629</v>
      </c>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c r="A238" s="35" t="s">
        <v>338</v>
      </c>
      <c r="B238" s="36" t="s">
        <v>1630</v>
      </c>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c r="A239" s="35" t="s">
        <v>338</v>
      </c>
      <c r="B239" s="36" t="s">
        <v>1631</v>
      </c>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c r="A240" s="35" t="s">
        <v>338</v>
      </c>
      <c r="B240" s="36" t="s">
        <v>1632</v>
      </c>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c r="A241" s="35" t="s">
        <v>338</v>
      </c>
      <c r="B241" s="36" t="s">
        <v>1633</v>
      </c>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c r="A242" s="35" t="s">
        <v>338</v>
      </c>
      <c r="B242" s="36" t="s">
        <v>1634</v>
      </c>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c r="A243" s="35" t="s">
        <v>338</v>
      </c>
      <c r="B243" s="36" t="s">
        <v>1635</v>
      </c>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c r="A244" s="35" t="s">
        <v>338</v>
      </c>
      <c r="B244" s="36" t="s">
        <v>1636</v>
      </c>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c r="A245" s="35" t="s">
        <v>338</v>
      </c>
      <c r="B245" s="36" t="s">
        <v>1637</v>
      </c>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c r="A246" s="35" t="s">
        <v>338</v>
      </c>
      <c r="B246" s="36" t="s">
        <v>1638</v>
      </c>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c r="A247" s="35" t="s">
        <v>338</v>
      </c>
      <c r="B247" s="36" t="s">
        <v>1639</v>
      </c>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c r="A248" s="35" t="s">
        <v>338</v>
      </c>
      <c r="B248" s="36" t="s">
        <v>1640</v>
      </c>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c r="A249" s="35" t="s">
        <v>338</v>
      </c>
      <c r="B249" s="36" t="s">
        <v>1641</v>
      </c>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c r="A250" s="35" t="s">
        <v>338</v>
      </c>
      <c r="B250" s="36" t="s">
        <v>1642</v>
      </c>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c r="A251" s="35" t="s">
        <v>338</v>
      </c>
      <c r="B251" s="36" t="s">
        <v>1643</v>
      </c>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c r="A252" s="35" t="s">
        <v>338</v>
      </c>
      <c r="B252" s="36" t="s">
        <v>1644</v>
      </c>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c r="A253" s="35" t="s">
        <v>338</v>
      </c>
      <c r="B253" s="36" t="s">
        <v>1645</v>
      </c>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c r="A254" s="35" t="s">
        <v>338</v>
      </c>
      <c r="B254" s="36" t="s">
        <v>1646</v>
      </c>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c r="A255" s="35" t="s">
        <v>338</v>
      </c>
      <c r="B255" s="36" t="s">
        <v>1647</v>
      </c>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c r="A256" s="35" t="s">
        <v>338</v>
      </c>
      <c r="B256" s="36" t="s">
        <v>1648</v>
      </c>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c r="A257" s="35" t="s">
        <v>338</v>
      </c>
      <c r="B257" s="36" t="s">
        <v>1649</v>
      </c>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c r="A258" s="35" t="s">
        <v>338</v>
      </c>
      <c r="B258" s="36" t="s">
        <v>1650</v>
      </c>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c r="A259" s="35" t="s">
        <v>338</v>
      </c>
      <c r="B259" s="36" t="s">
        <v>1651</v>
      </c>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c r="A260" s="35" t="s">
        <v>338</v>
      </c>
      <c r="B260" s="36" t="s">
        <v>1652</v>
      </c>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c r="A261" s="35" t="s">
        <v>338</v>
      </c>
      <c r="B261" s="36" t="s">
        <v>1653</v>
      </c>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c r="A262" s="35" t="s">
        <v>338</v>
      </c>
      <c r="B262" s="36" t="s">
        <v>1654</v>
      </c>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c r="A263" s="35" t="s">
        <v>338</v>
      </c>
      <c r="B263" s="36" t="s">
        <v>1655</v>
      </c>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c r="A264" s="35" t="s">
        <v>338</v>
      </c>
      <c r="B264" s="36" t="s">
        <v>1656</v>
      </c>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c r="A265" s="35" t="s">
        <v>338</v>
      </c>
      <c r="B265" s="36" t="s">
        <v>1657</v>
      </c>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c r="A266" s="35" t="s">
        <v>338</v>
      </c>
      <c r="B266" s="36" t="s">
        <v>1658</v>
      </c>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c r="A267" s="35" t="s">
        <v>338</v>
      </c>
      <c r="B267" s="36" t="s">
        <v>1659</v>
      </c>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c r="A268" s="35" t="s">
        <v>338</v>
      </c>
      <c r="B268" s="36" t="s">
        <v>1660</v>
      </c>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c r="A269" s="35" t="s">
        <v>338</v>
      </c>
      <c r="B269" s="36" t="s">
        <v>1661</v>
      </c>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c r="A270" s="35" t="s">
        <v>338</v>
      </c>
      <c r="B270" s="36" t="s">
        <v>1662</v>
      </c>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c r="A271" s="35" t="s">
        <v>338</v>
      </c>
      <c r="B271" s="36" t="s">
        <v>1663</v>
      </c>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c r="A272" s="35" t="s">
        <v>338</v>
      </c>
      <c r="B272" s="36" t="s">
        <v>1664</v>
      </c>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c r="A273" s="35" t="s">
        <v>338</v>
      </c>
      <c r="B273" s="36" t="s">
        <v>1665</v>
      </c>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c r="A274" s="35" t="s">
        <v>338</v>
      </c>
      <c r="B274" s="36" t="s">
        <v>1666</v>
      </c>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c r="A275" s="35" t="s">
        <v>338</v>
      </c>
      <c r="B275" s="36" t="s">
        <v>1667</v>
      </c>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c r="A276" s="35" t="s">
        <v>338</v>
      </c>
      <c r="B276" s="36" t="s">
        <v>1668</v>
      </c>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c r="A277" s="35" t="s">
        <v>338</v>
      </c>
      <c r="B277" s="36" t="s">
        <v>1669</v>
      </c>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c r="A278" s="35" t="s">
        <v>338</v>
      </c>
      <c r="B278" s="36" t="s">
        <v>1670</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c r="A279" s="35" t="s">
        <v>338</v>
      </c>
      <c r="B279" s="36" t="s">
        <v>1671</v>
      </c>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c r="A280" s="35" t="s">
        <v>338</v>
      </c>
      <c r="B280" s="36" t="s">
        <v>1672</v>
      </c>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c r="A281" s="35" t="s">
        <v>338</v>
      </c>
      <c r="B281" s="36" t="s">
        <v>1673</v>
      </c>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c r="A282" s="35" t="s">
        <v>338</v>
      </c>
      <c r="B282" s="36" t="s">
        <v>1674</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c r="A283" s="35" t="s">
        <v>338</v>
      </c>
      <c r="B283" s="36" t="s">
        <v>1675</v>
      </c>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c r="A284" s="35" t="s">
        <v>338</v>
      </c>
      <c r="B284" s="36" t="s">
        <v>1676</v>
      </c>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c r="A285" s="35" t="s">
        <v>338</v>
      </c>
      <c r="B285" s="36" t="s">
        <v>1677</v>
      </c>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c r="A286" s="35" t="s">
        <v>338</v>
      </c>
      <c r="B286" s="36" t="s">
        <v>1678</v>
      </c>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c r="A287" s="35" t="s">
        <v>338</v>
      </c>
      <c r="B287" s="36" t="s">
        <v>1679</v>
      </c>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c r="A288" s="35" t="s">
        <v>338</v>
      </c>
      <c r="B288" s="36" t="s">
        <v>1680</v>
      </c>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c r="A289" s="35" t="s">
        <v>338</v>
      </c>
      <c r="B289" s="36" t="s">
        <v>1681</v>
      </c>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c r="A290" s="35" t="s">
        <v>338</v>
      </c>
      <c r="B290" s="36" t="s">
        <v>1682</v>
      </c>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c r="A291" s="35" t="s">
        <v>338</v>
      </c>
      <c r="B291" s="36" t="s">
        <v>1683</v>
      </c>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c r="A292" s="35" t="s">
        <v>338</v>
      </c>
      <c r="B292" s="36" t="s">
        <v>1684</v>
      </c>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c r="A293" s="35" t="s">
        <v>338</v>
      </c>
      <c r="B293" s="36" t="s">
        <v>1685</v>
      </c>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c r="A294" s="35" t="s">
        <v>338</v>
      </c>
      <c r="B294" s="36" t="s">
        <v>1686</v>
      </c>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c r="A295" s="35" t="s">
        <v>338</v>
      </c>
      <c r="B295" s="36" t="s">
        <v>1687</v>
      </c>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c r="A296" s="35" t="s">
        <v>338</v>
      </c>
      <c r="B296" s="36" t="s">
        <v>1688</v>
      </c>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c r="A297" s="35" t="s">
        <v>338</v>
      </c>
      <c r="B297" s="36" t="s">
        <v>1689</v>
      </c>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c r="A298" s="35" t="s">
        <v>338</v>
      </c>
      <c r="B298" s="36" t="s">
        <v>1690</v>
      </c>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c r="A299" s="35" t="s">
        <v>338</v>
      </c>
      <c r="B299" s="36" t="s">
        <v>1691</v>
      </c>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c r="A300" s="35" t="s">
        <v>338</v>
      </c>
      <c r="B300" s="36" t="s">
        <v>1692</v>
      </c>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c r="A301" s="35" t="s">
        <v>338</v>
      </c>
      <c r="B301" s="36" t="s">
        <v>1693</v>
      </c>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c r="A302" s="35" t="s">
        <v>338</v>
      </c>
      <c r="B302" s="36" t="s">
        <v>1694</v>
      </c>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c r="A303" s="35" t="s">
        <v>338</v>
      </c>
      <c r="B303" s="36" t="s">
        <v>1695</v>
      </c>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c r="A304" s="35" t="s">
        <v>338</v>
      </c>
      <c r="B304" s="36" t="s">
        <v>1696</v>
      </c>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c r="A305" s="35" t="s">
        <v>338</v>
      </c>
      <c r="B305" s="36" t="s">
        <v>1697</v>
      </c>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c r="A306" s="35" t="s">
        <v>338</v>
      </c>
      <c r="B306" s="36" t="s">
        <v>1698</v>
      </c>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c r="A307" s="35" t="s">
        <v>338</v>
      </c>
      <c r="B307" s="36" t="s">
        <v>1699</v>
      </c>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c r="A308" s="35" t="s">
        <v>338</v>
      </c>
      <c r="B308" s="36" t="s">
        <v>1700</v>
      </c>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c r="A309" s="35" t="s">
        <v>338</v>
      </c>
      <c r="B309" s="36" t="s">
        <v>1701</v>
      </c>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c r="A310" s="35" t="s">
        <v>361</v>
      </c>
      <c r="B310" s="36" t="s">
        <v>1702</v>
      </c>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c r="A311" s="35" t="s">
        <v>361</v>
      </c>
      <c r="B311" s="36" t="s">
        <v>1703</v>
      </c>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c r="A312" s="35" t="s">
        <v>361</v>
      </c>
      <c r="B312" s="36" t="s">
        <v>1704</v>
      </c>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c r="A313" s="35" t="s">
        <v>361</v>
      </c>
      <c r="B313" s="36" t="s">
        <v>1705</v>
      </c>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c r="A314" s="35" t="s">
        <v>361</v>
      </c>
      <c r="B314" s="36" t="s">
        <v>1706</v>
      </c>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c r="A315" s="35" t="s">
        <v>361</v>
      </c>
      <c r="B315" s="36" t="s">
        <v>1707</v>
      </c>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c r="A316" s="35" t="s">
        <v>361</v>
      </c>
      <c r="B316" s="36" t="s">
        <v>1708</v>
      </c>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c r="A317" s="35" t="s">
        <v>361</v>
      </c>
      <c r="B317" s="36" t="s">
        <v>1709</v>
      </c>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c r="A318" s="35" t="s">
        <v>423</v>
      </c>
      <c r="B318" s="36" t="s">
        <v>1710</v>
      </c>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c r="A319" s="35" t="s">
        <v>423</v>
      </c>
      <c r="B319" s="36" t="s">
        <v>1711</v>
      </c>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c r="A320" s="35" t="s">
        <v>423</v>
      </c>
      <c r="B320" s="36" t="s">
        <v>1712</v>
      </c>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c r="A321" s="35" t="s">
        <v>423</v>
      </c>
      <c r="B321" s="36" t="s">
        <v>1713</v>
      </c>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c r="A322" s="35" t="s">
        <v>423</v>
      </c>
      <c r="B322" s="36" t="s">
        <v>1714</v>
      </c>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c r="A323" s="35" t="s">
        <v>423</v>
      </c>
      <c r="B323" s="36" t="s">
        <v>1715</v>
      </c>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c r="A324" s="35" t="s">
        <v>423</v>
      </c>
      <c r="B324" s="36" t="s">
        <v>1716</v>
      </c>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c r="A325" s="35" t="s">
        <v>423</v>
      </c>
      <c r="B325" s="36" t="s">
        <v>1717</v>
      </c>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c r="A326" s="35" t="s">
        <v>423</v>
      </c>
      <c r="B326" s="36" t="s">
        <v>1718</v>
      </c>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c r="A327" s="35" t="s">
        <v>423</v>
      </c>
      <c r="B327" s="36" t="s">
        <v>1719</v>
      </c>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c r="A328" s="35" t="s">
        <v>423</v>
      </c>
      <c r="B328" s="36" t="s">
        <v>1720</v>
      </c>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c r="A329" s="35" t="s">
        <v>423</v>
      </c>
      <c r="B329" s="36" t="s">
        <v>1721</v>
      </c>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c r="A330" s="35" t="s">
        <v>423</v>
      </c>
      <c r="B330" s="36" t="s">
        <v>1722</v>
      </c>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c r="A331" s="35" t="s">
        <v>423</v>
      </c>
      <c r="B331" s="36" t="s">
        <v>1723</v>
      </c>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c r="A332" s="35" t="s">
        <v>423</v>
      </c>
      <c r="B332" s="36" t="s">
        <v>1724</v>
      </c>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c r="A333" s="35" t="s">
        <v>423</v>
      </c>
      <c r="B333" s="36" t="s">
        <v>1725</v>
      </c>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c r="A334" s="35" t="s">
        <v>423</v>
      </c>
      <c r="B334" s="36" t="s">
        <v>1726</v>
      </c>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c r="A335" s="35" t="s">
        <v>423</v>
      </c>
      <c r="B335" s="36" t="s">
        <v>1727</v>
      </c>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c r="A336" s="35" t="s">
        <v>505</v>
      </c>
      <c r="B336" s="36" t="s">
        <v>1728</v>
      </c>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c r="A337" s="35" t="s">
        <v>505</v>
      </c>
      <c r="B337" s="36" t="s">
        <v>1729</v>
      </c>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c r="A338" s="35" t="s">
        <v>505</v>
      </c>
      <c r="B338" s="36" t="s">
        <v>1730</v>
      </c>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c r="A339" s="35" t="s">
        <v>505</v>
      </c>
      <c r="B339" s="36" t="s">
        <v>1731</v>
      </c>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c r="A340" s="35" t="s">
        <v>505</v>
      </c>
      <c r="B340" s="36" t="s">
        <v>1732</v>
      </c>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c r="A341" s="35" t="s">
        <v>505</v>
      </c>
      <c r="B341" s="36" t="s">
        <v>1733</v>
      </c>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c r="A342" s="35" t="s">
        <v>505</v>
      </c>
      <c r="B342" s="36" t="s">
        <v>1734</v>
      </c>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c r="A343" s="35" t="s">
        <v>505</v>
      </c>
      <c r="B343" s="36" t="s">
        <v>1735</v>
      </c>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c r="A344" s="35" t="s">
        <v>505</v>
      </c>
      <c r="B344" s="36" t="s">
        <v>1736</v>
      </c>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c r="A345" s="35" t="s">
        <v>505</v>
      </c>
      <c r="B345" s="36" t="s">
        <v>1737</v>
      </c>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c r="A346" s="35" t="s">
        <v>505</v>
      </c>
      <c r="B346" s="36" t="s">
        <v>1738</v>
      </c>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c r="A347" s="35" t="s">
        <v>505</v>
      </c>
      <c r="B347" s="36" t="s">
        <v>1739</v>
      </c>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c r="A348" s="35" t="s">
        <v>505</v>
      </c>
      <c r="B348" s="36" t="s">
        <v>1740</v>
      </c>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c r="A349" s="35" t="s">
        <v>505</v>
      </c>
      <c r="B349" s="36" t="s">
        <v>1741</v>
      </c>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c r="A350" s="35" t="s">
        <v>505</v>
      </c>
      <c r="B350" s="36" t="s">
        <v>1742</v>
      </c>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c r="A351" s="35" t="s">
        <v>505</v>
      </c>
      <c r="B351" s="36" t="s">
        <v>1743</v>
      </c>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c r="A352" s="35" t="s">
        <v>505</v>
      </c>
      <c r="B352" s="36" t="s">
        <v>1744</v>
      </c>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c r="A353" s="35" t="s">
        <v>505</v>
      </c>
      <c r="B353" s="36" t="s">
        <v>1745</v>
      </c>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c r="A354" s="35" t="s">
        <v>505</v>
      </c>
      <c r="B354" s="36" t="s">
        <v>1746</v>
      </c>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c r="A355" s="35" t="s">
        <v>505</v>
      </c>
      <c r="B355" s="36" t="s">
        <v>1747</v>
      </c>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c r="A356" s="35" t="s">
        <v>505</v>
      </c>
      <c r="B356" s="36" t="s">
        <v>1748</v>
      </c>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c r="A357" s="35" t="s">
        <v>505</v>
      </c>
      <c r="B357" s="36" t="s">
        <v>1749</v>
      </c>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c r="A358" s="35" t="s">
        <v>505</v>
      </c>
      <c r="B358" s="36" t="s">
        <v>1750</v>
      </c>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c r="A359" s="35" t="s">
        <v>505</v>
      </c>
      <c r="B359" s="36" t="s">
        <v>1751</v>
      </c>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c r="A360" s="35" t="s">
        <v>505</v>
      </c>
      <c r="B360" s="36" t="s">
        <v>1752</v>
      </c>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c r="A361" s="35" t="s">
        <v>505</v>
      </c>
      <c r="B361" s="36" t="s">
        <v>1753</v>
      </c>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c r="A362" s="35" t="s">
        <v>505</v>
      </c>
      <c r="B362" s="36" t="s">
        <v>1754</v>
      </c>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c r="A363" s="35" t="s">
        <v>606</v>
      </c>
      <c r="B363" s="36" t="s">
        <v>1755</v>
      </c>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c r="A364" s="35" t="s">
        <v>606</v>
      </c>
      <c r="B364" s="36" t="s">
        <v>1756</v>
      </c>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c r="A365" s="35" t="s">
        <v>606</v>
      </c>
      <c r="B365" s="36" t="s">
        <v>1757</v>
      </c>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c r="A366" s="35" t="s">
        <v>606</v>
      </c>
      <c r="B366" s="36" t="s">
        <v>1758</v>
      </c>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c r="A367" s="35" t="s">
        <v>606</v>
      </c>
      <c r="B367" s="36" t="s">
        <v>1759</v>
      </c>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c r="A368" s="35" t="s">
        <v>606</v>
      </c>
      <c r="B368" s="36" t="s">
        <v>1760</v>
      </c>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c r="A369" s="35" t="s">
        <v>606</v>
      </c>
      <c r="B369" s="36" t="s">
        <v>1761</v>
      </c>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c r="A370" s="35" t="s">
        <v>606</v>
      </c>
      <c r="B370" s="36" t="s">
        <v>1762</v>
      </c>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c r="A371" s="35" t="s">
        <v>606</v>
      </c>
      <c r="B371" s="36" t="s">
        <v>1763</v>
      </c>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c r="A372" s="35" t="s">
        <v>606</v>
      </c>
      <c r="B372" s="36" t="s">
        <v>1764</v>
      </c>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c r="A373" s="35" t="s">
        <v>606</v>
      </c>
      <c r="B373" s="36" t="s">
        <v>1765</v>
      </c>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c r="A374" s="35" t="s">
        <v>606</v>
      </c>
      <c r="B374" s="36" t="s">
        <v>1766</v>
      </c>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c r="A375" s="35" t="s">
        <v>606</v>
      </c>
      <c r="B375" s="36" t="s">
        <v>1767</v>
      </c>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c r="A376" s="35" t="s">
        <v>606</v>
      </c>
      <c r="B376" s="36" t="s">
        <v>1768</v>
      </c>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c r="A377" s="35" t="s">
        <v>606</v>
      </c>
      <c r="B377" s="36" t="s">
        <v>1769</v>
      </c>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c r="A378" s="35" t="s">
        <v>606</v>
      </c>
      <c r="B378" s="36" t="s">
        <v>1770</v>
      </c>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c r="A379" s="35" t="s">
        <v>606</v>
      </c>
      <c r="B379" s="36" t="s">
        <v>1771</v>
      </c>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c r="A380" s="35" t="s">
        <v>606</v>
      </c>
      <c r="B380" s="36" t="s">
        <v>1772</v>
      </c>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c r="A381" s="35" t="s">
        <v>606</v>
      </c>
      <c r="B381" s="36" t="s">
        <v>1773</v>
      </c>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c r="A382" s="35" t="s">
        <v>606</v>
      </c>
      <c r="B382" s="36" t="s">
        <v>1774</v>
      </c>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c r="A383" s="35" t="s">
        <v>606</v>
      </c>
      <c r="B383" s="36" t="s">
        <v>1775</v>
      </c>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c r="A384" s="35" t="s">
        <v>606</v>
      </c>
      <c r="B384" s="36" t="s">
        <v>1776</v>
      </c>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c r="A385" s="35" t="s">
        <v>606</v>
      </c>
      <c r="B385" s="36" t="s">
        <v>1777</v>
      </c>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c r="A386" s="35" t="s">
        <v>606</v>
      </c>
      <c r="B386" s="36" t="s">
        <v>1778</v>
      </c>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c r="A387" s="35" t="s">
        <v>606</v>
      </c>
      <c r="B387" s="36" t="s">
        <v>1779</v>
      </c>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c r="A388" s="35" t="s">
        <v>606</v>
      </c>
      <c r="B388" s="36" t="s">
        <v>1780</v>
      </c>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c r="A389" s="35" t="s">
        <v>606</v>
      </c>
      <c r="B389" s="36" t="s">
        <v>1781</v>
      </c>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c r="A390" s="35" t="s">
        <v>606</v>
      </c>
      <c r="B390" s="36" t="s">
        <v>1782</v>
      </c>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c r="A391" s="35" t="s">
        <v>606</v>
      </c>
      <c r="B391" s="36" t="s">
        <v>1783</v>
      </c>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c r="A392" s="35"/>
      <c r="B392" s="36" t="s">
        <v>1784</v>
      </c>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c r="A393" s="35"/>
      <c r="B393" s="36" t="s">
        <v>1785</v>
      </c>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c r="A394" s="35"/>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c r="A395" s="35"/>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c r="A396" s="35"/>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c r="A397" s="35"/>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c r="A398" s="35"/>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c r="A399" s="35"/>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c r="A400" s="35"/>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c r="A401" s="35"/>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c r="A402" s="35"/>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c r="A403" s="35"/>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c r="A404" s="35"/>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c r="A405" s="35"/>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c r="A406" s="35"/>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c r="A407" s="35"/>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c r="A408" s="35"/>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c r="A409" s="35"/>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c r="A410" s="35"/>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c r="A411" s="35"/>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c r="A412" s="35"/>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c r="A413" s="35"/>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c r="A414" s="35"/>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c r="A415" s="35"/>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c r="A416" s="35"/>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c r="A417" s="35"/>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c r="A418" s="35"/>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c r="A419" s="35"/>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c r="A420" s="35"/>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c r="A421" s="35"/>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c r="A422" s="35"/>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c r="A423" s="35"/>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c r="A424" s="35"/>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c r="A425" s="3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c r="A426" s="35"/>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c r="A427" s="35"/>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c r="A428" s="35"/>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c r="A429" s="35"/>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c r="A430" s="35"/>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c r="A431" s="35"/>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c r="A432" s="35"/>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c r="A433" s="35"/>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c r="A434" s="35"/>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c r="A435" s="35"/>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c r="A436" s="35"/>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c r="A437" s="35"/>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c r="A438" s="35"/>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c r="A439" s="35"/>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c r="A440" s="35"/>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c r="A441" s="35"/>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c r="A442" s="35"/>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c r="A443" s="35"/>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c r="A444" s="35"/>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c r="A445" s="35"/>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c r="A446" s="35"/>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c r="A447" s="35"/>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c r="A448" s="35"/>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c r="A449" s="35"/>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c r="A450" s="35"/>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c r="A451" s="35"/>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c r="A452" s="35"/>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c r="A453" s="35"/>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c r="A454" s="35"/>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c r="A455" s="35"/>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c r="A456" s="35"/>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c r="A457" s="35"/>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c r="A458" s="35"/>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c r="A459" s="35"/>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c r="A460" s="35"/>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c r="A461" s="35"/>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c r="A462" s="35"/>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c r="A463" s="35"/>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c r="A464" s="35"/>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c r="A465" s="35"/>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c r="A466" s="35"/>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c r="A467" s="35"/>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c r="A468" s="35"/>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c r="A469" s="35"/>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c r="A470" s="35"/>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c r="A471" s="35"/>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c r="A472" s="35"/>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c r="A473" s="35"/>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c r="A474" s="35"/>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c r="A475" s="35"/>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c r="A476" s="35"/>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c r="A477" s="35"/>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c r="A478" s="35"/>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c r="A479" s="35"/>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c r="A480" s="35"/>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c r="A481" s="35"/>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c r="A482" s="35"/>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c r="A483" s="35"/>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c r="A484" s="35"/>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c r="A485" s="35"/>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c r="A486" s="35"/>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c r="A487" s="35"/>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c r="A488" s="35"/>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c r="A489" s="35"/>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c r="A490" s="35"/>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c r="A491" s="35"/>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c r="A492" s="35"/>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c r="A493" s="35"/>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c r="A494" s="35"/>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c r="A495" s="35"/>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c r="A496" s="35"/>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c r="A497" s="35"/>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c r="A498" s="35"/>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c r="A499" s="35"/>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c r="A500" s="35"/>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c r="A501" s="35"/>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c r="A502" s="35"/>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c r="A503" s="35"/>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c r="A504" s="35"/>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c r="A505" s="35"/>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c r="A506" s="35"/>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c r="A507" s="35"/>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c r="A508" s="35"/>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c r="A509" s="35"/>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c r="A510" s="35"/>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c r="A511" s="35"/>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c r="A512" s="35"/>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c r="A513" s="35"/>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c r="A514" s="35"/>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c r="A515" s="35"/>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c r="A516" s="35"/>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c r="A517" s="35"/>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c r="A518" s="35"/>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c r="A519" s="35"/>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c r="A520" s="35"/>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c r="A521" s="35"/>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c r="A522" s="35"/>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c r="A523" s="35"/>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c r="A524" s="35"/>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c r="A525" s="35"/>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c r="A526" s="35"/>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c r="A527" s="35"/>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c r="A528" s="35"/>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c r="A529" s="35"/>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c r="A530" s="35"/>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c r="A531" s="35"/>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c r="A532" s="35"/>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c r="A533" s="35"/>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c r="A534" s="35"/>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c r="A535" s="35"/>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c r="A536" s="35"/>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c r="A537" s="35"/>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c r="A538" s="35"/>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c r="A539" s="35"/>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c r="A540" s="35"/>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c r="A541" s="35"/>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c r="A542" s="35"/>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c r="A543" s="35"/>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c r="A544" s="35"/>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c r="A545" s="35"/>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c r="A546" s="35"/>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c r="A547" s="35"/>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c r="A548" s="35"/>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c r="A549" s="35"/>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c r="A550" s="35"/>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c r="A551" s="35"/>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c r="A552" s="35"/>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c r="A553" s="35"/>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c r="A554" s="35"/>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c r="A555" s="35"/>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c r="A556" s="35"/>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c r="A557" s="35"/>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c r="A558" s="35"/>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c r="A559" s="35"/>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c r="A560" s="35"/>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c r="A561" s="35"/>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c r="A562" s="35"/>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c r="A563" s="35"/>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c r="A564" s="35"/>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c r="A565" s="35"/>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c r="A566" s="35"/>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c r="A567" s="35"/>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c r="A568" s="35"/>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c r="A569" s="35"/>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c r="A570" s="35"/>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c r="A571" s="35"/>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c r="A572" s="35"/>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c r="A573" s="35"/>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c r="A574" s="35"/>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c r="A575" s="35"/>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c r="A576" s="35"/>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c r="A577" s="35"/>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c r="A578" s="35"/>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c r="A579" s="35"/>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c r="A580" s="35"/>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c r="A581" s="35"/>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c r="A582" s="35"/>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c r="A583" s="38"/>
    </row>
    <row r="584">
      <c r="A584" s="38"/>
    </row>
    <row r="585">
      <c r="A585" s="38"/>
    </row>
    <row r="586">
      <c r="A586" s="38"/>
    </row>
    <row r="587">
      <c r="A587" s="38"/>
    </row>
    <row r="588">
      <c r="A588" s="38"/>
    </row>
    <row r="589">
      <c r="A589" s="38"/>
    </row>
    <row r="590">
      <c r="A590" s="38"/>
    </row>
    <row r="591">
      <c r="A591" s="38"/>
    </row>
    <row r="592">
      <c r="A592" s="38"/>
    </row>
    <row r="593">
      <c r="A593" s="38"/>
    </row>
    <row r="594">
      <c r="A594" s="38"/>
    </row>
    <row r="595">
      <c r="A595" s="38"/>
    </row>
    <row r="596">
      <c r="A596" s="38"/>
    </row>
    <row r="597">
      <c r="A597" s="38"/>
    </row>
    <row r="598">
      <c r="A598" s="38"/>
    </row>
    <row r="599">
      <c r="A599" s="38"/>
    </row>
    <row r="600">
      <c r="A600" s="38"/>
    </row>
    <row r="601">
      <c r="A601" s="38"/>
    </row>
    <row r="602">
      <c r="A602" s="38"/>
    </row>
    <row r="603">
      <c r="A603" s="38"/>
    </row>
    <row r="604">
      <c r="A604" s="38"/>
    </row>
    <row r="605">
      <c r="A605" s="38"/>
    </row>
    <row r="606">
      <c r="A606" s="38"/>
    </row>
    <row r="607">
      <c r="A607" s="38"/>
    </row>
    <row r="608">
      <c r="A608" s="38"/>
    </row>
    <row r="609">
      <c r="A609" s="38"/>
    </row>
    <row r="610">
      <c r="A610" s="38"/>
    </row>
    <row r="611">
      <c r="A611" s="38"/>
    </row>
    <row r="612">
      <c r="A612" s="38"/>
    </row>
    <row r="613">
      <c r="A613" s="38"/>
    </row>
    <row r="614">
      <c r="A614" s="38"/>
    </row>
    <row r="615">
      <c r="A615" s="38"/>
    </row>
    <row r="616">
      <c r="A616" s="38"/>
    </row>
    <row r="617">
      <c r="A617" s="38"/>
    </row>
    <row r="618">
      <c r="A618" s="38"/>
    </row>
    <row r="619">
      <c r="A619" s="38"/>
    </row>
    <row r="620">
      <c r="A620" s="38"/>
    </row>
    <row r="621">
      <c r="A621" s="38"/>
    </row>
    <row r="622">
      <c r="A622" s="38"/>
    </row>
    <row r="623">
      <c r="A623" s="38"/>
    </row>
    <row r="624">
      <c r="A624" s="38"/>
    </row>
    <row r="625">
      <c r="A625" s="38"/>
    </row>
    <row r="626">
      <c r="A626" s="38"/>
    </row>
    <row r="627">
      <c r="A627" s="38"/>
    </row>
    <row r="628">
      <c r="A628" s="38"/>
    </row>
    <row r="629">
      <c r="A629" s="38"/>
    </row>
    <row r="630">
      <c r="A630" s="38"/>
    </row>
    <row r="631">
      <c r="A631" s="38"/>
    </row>
    <row r="632">
      <c r="A632" s="38"/>
    </row>
    <row r="633">
      <c r="A633" s="38"/>
    </row>
    <row r="634">
      <c r="A634" s="38"/>
    </row>
    <row r="635">
      <c r="A635" s="38"/>
    </row>
    <row r="636">
      <c r="A636" s="38"/>
    </row>
    <row r="637">
      <c r="A637" s="38"/>
    </row>
    <row r="638">
      <c r="A638" s="38"/>
    </row>
    <row r="639">
      <c r="A639" s="38"/>
    </row>
    <row r="640">
      <c r="A640" s="38"/>
    </row>
    <row r="641">
      <c r="A641" s="38"/>
    </row>
    <row r="642">
      <c r="A642" s="38"/>
    </row>
    <row r="643">
      <c r="A643" s="38"/>
    </row>
    <row r="644">
      <c r="A644" s="38"/>
    </row>
    <row r="645">
      <c r="A645" s="38"/>
    </row>
    <row r="646">
      <c r="A646" s="38"/>
    </row>
    <row r="647">
      <c r="A647" s="38"/>
    </row>
    <row r="648">
      <c r="A648" s="38"/>
    </row>
    <row r="649">
      <c r="A649" s="38"/>
    </row>
    <row r="650">
      <c r="A650" s="38"/>
    </row>
    <row r="651">
      <c r="A651" s="38"/>
    </row>
    <row r="652">
      <c r="A652" s="38"/>
    </row>
    <row r="653">
      <c r="A653" s="38"/>
    </row>
    <row r="654">
      <c r="A654" s="38"/>
    </row>
    <row r="655">
      <c r="A655" s="38"/>
    </row>
    <row r="656">
      <c r="A656" s="38"/>
    </row>
    <row r="657">
      <c r="A657" s="38"/>
    </row>
    <row r="658">
      <c r="A658" s="38"/>
    </row>
    <row r="659">
      <c r="A659" s="38"/>
    </row>
    <row r="660">
      <c r="A660" s="38"/>
    </row>
    <row r="661">
      <c r="A661" s="38"/>
    </row>
    <row r="662">
      <c r="A662" s="38"/>
    </row>
    <row r="663">
      <c r="A663" s="38"/>
    </row>
    <row r="664">
      <c r="A664" s="38"/>
    </row>
    <row r="665">
      <c r="A665" s="38"/>
    </row>
    <row r="666">
      <c r="A666" s="38"/>
    </row>
    <row r="667">
      <c r="A667" s="38"/>
    </row>
    <row r="668">
      <c r="A668" s="38"/>
    </row>
    <row r="669">
      <c r="A669" s="38"/>
    </row>
    <row r="670">
      <c r="A670" s="38"/>
    </row>
    <row r="671">
      <c r="A671" s="38"/>
    </row>
    <row r="672">
      <c r="A672" s="38"/>
    </row>
    <row r="673">
      <c r="A673" s="38"/>
    </row>
    <row r="674">
      <c r="A674" s="38"/>
    </row>
    <row r="675">
      <c r="A675" s="38"/>
    </row>
    <row r="676">
      <c r="A676" s="38"/>
    </row>
    <row r="677">
      <c r="A677" s="38"/>
    </row>
    <row r="678">
      <c r="A678" s="38"/>
    </row>
    <row r="679">
      <c r="A679" s="38"/>
    </row>
    <row r="680">
      <c r="A680" s="38"/>
    </row>
    <row r="681">
      <c r="A681" s="38"/>
    </row>
    <row r="682">
      <c r="A682" s="38"/>
    </row>
    <row r="683">
      <c r="A683" s="38"/>
    </row>
    <row r="684">
      <c r="A684" s="38"/>
    </row>
    <row r="685">
      <c r="A685" s="38"/>
    </row>
    <row r="686">
      <c r="A686" s="38"/>
    </row>
    <row r="687">
      <c r="A687" s="38"/>
    </row>
    <row r="688">
      <c r="A688" s="38"/>
    </row>
    <row r="689">
      <c r="A689" s="38"/>
    </row>
    <row r="690">
      <c r="A690" s="38"/>
    </row>
    <row r="691">
      <c r="A691" s="38"/>
    </row>
    <row r="692">
      <c r="A692" s="38"/>
    </row>
    <row r="693">
      <c r="A693" s="38"/>
    </row>
    <row r="694">
      <c r="A694" s="38"/>
    </row>
    <row r="695">
      <c r="A695" s="38"/>
    </row>
    <row r="696">
      <c r="A696" s="38"/>
    </row>
    <row r="697">
      <c r="A697" s="38"/>
    </row>
    <row r="698">
      <c r="A698" s="38"/>
    </row>
    <row r="699">
      <c r="A699" s="38"/>
    </row>
    <row r="700">
      <c r="A700" s="38"/>
    </row>
    <row r="701">
      <c r="A701" s="38"/>
    </row>
    <row r="702">
      <c r="A702" s="38"/>
    </row>
    <row r="703">
      <c r="A703" s="38"/>
    </row>
    <row r="704">
      <c r="A704" s="38"/>
    </row>
    <row r="705">
      <c r="A705" s="38"/>
    </row>
    <row r="706">
      <c r="A706" s="38"/>
    </row>
    <row r="707">
      <c r="A707" s="38"/>
    </row>
    <row r="708">
      <c r="A708" s="38"/>
    </row>
    <row r="709">
      <c r="A709" s="38"/>
    </row>
    <row r="710">
      <c r="A710" s="38"/>
    </row>
    <row r="711">
      <c r="A711" s="38"/>
    </row>
    <row r="712">
      <c r="A712" s="38"/>
    </row>
    <row r="713">
      <c r="A713" s="38"/>
    </row>
    <row r="714">
      <c r="A714" s="38"/>
    </row>
    <row r="715">
      <c r="A715" s="38"/>
    </row>
    <row r="716">
      <c r="A716" s="38"/>
    </row>
    <row r="717">
      <c r="A717" s="38"/>
    </row>
    <row r="718">
      <c r="A718" s="38"/>
    </row>
    <row r="719">
      <c r="A719" s="38"/>
    </row>
    <row r="720">
      <c r="A720" s="38"/>
    </row>
    <row r="721">
      <c r="A721" s="38"/>
    </row>
    <row r="722">
      <c r="A722" s="38"/>
    </row>
    <row r="723">
      <c r="A723" s="38"/>
    </row>
    <row r="724">
      <c r="A724" s="38"/>
    </row>
    <row r="725">
      <c r="A725" s="38"/>
    </row>
    <row r="726">
      <c r="A726" s="38"/>
    </row>
    <row r="727">
      <c r="A727" s="38"/>
    </row>
    <row r="728">
      <c r="A728" s="38"/>
    </row>
    <row r="729">
      <c r="A729" s="38"/>
    </row>
    <row r="730">
      <c r="A730" s="38"/>
    </row>
    <row r="731">
      <c r="A731" s="38"/>
    </row>
    <row r="732">
      <c r="A732" s="38"/>
    </row>
    <row r="733">
      <c r="A733" s="38"/>
    </row>
    <row r="734">
      <c r="A734" s="38"/>
    </row>
    <row r="735">
      <c r="A735" s="38"/>
    </row>
    <row r="736">
      <c r="A736" s="38"/>
    </row>
    <row r="737">
      <c r="A737" s="38"/>
    </row>
    <row r="738">
      <c r="A738" s="38"/>
    </row>
    <row r="739">
      <c r="A739" s="38"/>
    </row>
    <row r="740">
      <c r="A740" s="38"/>
    </row>
    <row r="741">
      <c r="A741" s="38"/>
    </row>
    <row r="742">
      <c r="A742" s="38"/>
    </row>
    <row r="743">
      <c r="A743" s="38"/>
    </row>
    <row r="744">
      <c r="A744" s="38"/>
    </row>
    <row r="745">
      <c r="A745" s="38"/>
    </row>
    <row r="746">
      <c r="A746" s="38"/>
    </row>
    <row r="747">
      <c r="A747" s="38"/>
    </row>
    <row r="748">
      <c r="A748" s="38"/>
    </row>
    <row r="749">
      <c r="A749" s="38"/>
    </row>
    <row r="750">
      <c r="A750" s="38"/>
    </row>
    <row r="751">
      <c r="A751" s="38"/>
    </row>
    <row r="752">
      <c r="A752" s="38"/>
    </row>
    <row r="753">
      <c r="A753" s="38"/>
    </row>
    <row r="754">
      <c r="A754" s="38"/>
    </row>
    <row r="755">
      <c r="A755" s="38"/>
    </row>
    <row r="756">
      <c r="A756" s="38"/>
    </row>
    <row r="757">
      <c r="A757" s="38"/>
    </row>
    <row r="758">
      <c r="A758" s="38"/>
    </row>
    <row r="759">
      <c r="A759" s="38"/>
    </row>
    <row r="760">
      <c r="A760" s="38"/>
    </row>
    <row r="761">
      <c r="A761" s="38"/>
    </row>
    <row r="762">
      <c r="A762" s="38"/>
    </row>
    <row r="763">
      <c r="A763" s="38"/>
    </row>
    <row r="764">
      <c r="A764" s="38"/>
    </row>
    <row r="765">
      <c r="A765" s="38"/>
    </row>
    <row r="766">
      <c r="A766" s="38"/>
    </row>
    <row r="767">
      <c r="A767" s="38"/>
    </row>
    <row r="768">
      <c r="A768" s="38"/>
    </row>
    <row r="769">
      <c r="A769" s="38"/>
    </row>
    <row r="770">
      <c r="A770" s="38"/>
    </row>
    <row r="771">
      <c r="A771" s="38"/>
    </row>
    <row r="772">
      <c r="A772" s="38"/>
    </row>
    <row r="773">
      <c r="A773" s="38"/>
    </row>
    <row r="774">
      <c r="A774" s="38"/>
    </row>
    <row r="775">
      <c r="A775" s="38"/>
    </row>
    <row r="776">
      <c r="A776" s="38"/>
    </row>
    <row r="777">
      <c r="A777" s="38"/>
    </row>
    <row r="778">
      <c r="A778" s="38"/>
    </row>
    <row r="779">
      <c r="A779" s="38"/>
    </row>
    <row r="780">
      <c r="A780" s="38"/>
    </row>
    <row r="781">
      <c r="A781" s="38"/>
    </row>
    <row r="782">
      <c r="A782" s="38"/>
    </row>
    <row r="783">
      <c r="A783" s="38"/>
    </row>
    <row r="784">
      <c r="A784" s="38"/>
    </row>
    <row r="785">
      <c r="A785" s="38"/>
    </row>
    <row r="786">
      <c r="A786" s="38"/>
    </row>
    <row r="787">
      <c r="A787" s="38"/>
    </row>
    <row r="788">
      <c r="A788" s="38"/>
    </row>
    <row r="789">
      <c r="A789" s="38"/>
    </row>
    <row r="790">
      <c r="A790" s="38"/>
    </row>
    <row r="791">
      <c r="A791" s="38"/>
    </row>
    <row r="792">
      <c r="A792" s="38"/>
    </row>
    <row r="793">
      <c r="A793" s="38"/>
    </row>
    <row r="794">
      <c r="A794" s="38"/>
    </row>
    <row r="795">
      <c r="A795" s="38"/>
    </row>
    <row r="796">
      <c r="A796" s="38"/>
    </row>
    <row r="797">
      <c r="A797" s="38"/>
    </row>
    <row r="798">
      <c r="A798" s="38"/>
    </row>
    <row r="799">
      <c r="A799" s="38"/>
    </row>
    <row r="800">
      <c r="A800" s="38"/>
    </row>
    <row r="801">
      <c r="A801" s="38"/>
    </row>
    <row r="802">
      <c r="A802" s="38"/>
    </row>
    <row r="803">
      <c r="A803" s="38"/>
    </row>
    <row r="804">
      <c r="A804" s="38"/>
    </row>
    <row r="805">
      <c r="A805" s="38"/>
    </row>
    <row r="806">
      <c r="A806" s="38"/>
    </row>
    <row r="807">
      <c r="A807" s="38"/>
    </row>
    <row r="808">
      <c r="A808" s="38"/>
    </row>
    <row r="809">
      <c r="A809" s="38"/>
    </row>
    <row r="810">
      <c r="A810" s="38"/>
    </row>
    <row r="811">
      <c r="A811" s="38"/>
    </row>
    <row r="812">
      <c r="A812" s="38"/>
    </row>
    <row r="813">
      <c r="A813" s="38"/>
    </row>
    <row r="814">
      <c r="A814" s="38"/>
    </row>
    <row r="815">
      <c r="A815" s="38"/>
    </row>
    <row r="816">
      <c r="A816" s="38"/>
    </row>
    <row r="817">
      <c r="A817" s="38"/>
    </row>
    <row r="818">
      <c r="A818" s="38"/>
    </row>
    <row r="819">
      <c r="A819" s="38"/>
    </row>
    <row r="820">
      <c r="A820" s="38"/>
    </row>
    <row r="821">
      <c r="A821" s="38"/>
    </row>
    <row r="822">
      <c r="A822" s="38"/>
    </row>
    <row r="823">
      <c r="A823" s="38"/>
    </row>
    <row r="824">
      <c r="A824" s="38"/>
    </row>
    <row r="825">
      <c r="A825" s="38"/>
    </row>
    <row r="826">
      <c r="A826" s="38"/>
    </row>
    <row r="827">
      <c r="A827" s="38"/>
    </row>
    <row r="828">
      <c r="A828" s="38"/>
    </row>
    <row r="829">
      <c r="A829" s="38"/>
    </row>
    <row r="830">
      <c r="A830" s="38"/>
    </row>
    <row r="831">
      <c r="A831" s="38"/>
    </row>
    <row r="832">
      <c r="A832" s="38"/>
    </row>
    <row r="833">
      <c r="A833" s="38"/>
    </row>
    <row r="834">
      <c r="A834" s="38"/>
    </row>
    <row r="835">
      <c r="A835" s="38"/>
    </row>
    <row r="836">
      <c r="A836" s="38"/>
    </row>
    <row r="837">
      <c r="A837" s="38"/>
    </row>
    <row r="838">
      <c r="A838" s="38"/>
    </row>
    <row r="839">
      <c r="A839" s="38"/>
    </row>
    <row r="840">
      <c r="A840" s="38"/>
    </row>
    <row r="841">
      <c r="A841" s="38"/>
    </row>
    <row r="842">
      <c r="A842" s="38"/>
    </row>
    <row r="843">
      <c r="A843" s="38"/>
    </row>
    <row r="844">
      <c r="A844" s="38"/>
    </row>
    <row r="845">
      <c r="A845" s="38"/>
    </row>
    <row r="846">
      <c r="A846" s="38"/>
    </row>
    <row r="847">
      <c r="A847" s="38"/>
    </row>
    <row r="848">
      <c r="A848" s="38"/>
    </row>
    <row r="849">
      <c r="A849" s="38"/>
    </row>
    <row r="850">
      <c r="A850" s="38"/>
    </row>
    <row r="851">
      <c r="A851" s="38"/>
    </row>
    <row r="852">
      <c r="A852" s="38"/>
    </row>
    <row r="853">
      <c r="A853" s="38"/>
    </row>
    <row r="854">
      <c r="A854" s="38"/>
    </row>
    <row r="855">
      <c r="A855" s="38"/>
    </row>
    <row r="856">
      <c r="A856" s="38"/>
    </row>
    <row r="857">
      <c r="A857" s="38"/>
    </row>
    <row r="858">
      <c r="A858" s="38"/>
    </row>
    <row r="859">
      <c r="A859" s="38"/>
    </row>
    <row r="860">
      <c r="A860" s="38"/>
    </row>
    <row r="861">
      <c r="A861" s="38"/>
    </row>
    <row r="862">
      <c r="A862" s="38"/>
    </row>
    <row r="863">
      <c r="A863" s="38"/>
    </row>
    <row r="864">
      <c r="A864" s="38"/>
    </row>
    <row r="865">
      <c r="A865" s="38"/>
    </row>
    <row r="866">
      <c r="A866" s="38"/>
    </row>
    <row r="867">
      <c r="A867" s="38"/>
    </row>
    <row r="868">
      <c r="A868" s="38"/>
    </row>
    <row r="869">
      <c r="A869" s="38"/>
    </row>
    <row r="870">
      <c r="A870" s="38"/>
    </row>
    <row r="871">
      <c r="A871" s="38"/>
    </row>
    <row r="872">
      <c r="A872" s="38"/>
    </row>
    <row r="873">
      <c r="A873" s="38"/>
    </row>
    <row r="874">
      <c r="A874" s="38"/>
    </row>
    <row r="875">
      <c r="A875" s="38"/>
    </row>
    <row r="876">
      <c r="A876" s="38"/>
    </row>
    <row r="877">
      <c r="A877" s="38"/>
    </row>
    <row r="878">
      <c r="A878" s="38"/>
    </row>
    <row r="879">
      <c r="A879" s="38"/>
    </row>
    <row r="880">
      <c r="A880" s="38"/>
    </row>
    <row r="881">
      <c r="A881" s="38"/>
    </row>
    <row r="882">
      <c r="A882" s="38"/>
    </row>
    <row r="883">
      <c r="A883" s="38"/>
    </row>
    <row r="884">
      <c r="A884" s="38"/>
    </row>
    <row r="885">
      <c r="A885" s="38"/>
    </row>
    <row r="886">
      <c r="A886" s="38"/>
    </row>
    <row r="887">
      <c r="A887" s="38"/>
    </row>
    <row r="888">
      <c r="A888" s="38"/>
    </row>
    <row r="889">
      <c r="A889" s="38"/>
    </row>
    <row r="890">
      <c r="A890" s="38"/>
    </row>
    <row r="891">
      <c r="A891" s="38"/>
    </row>
    <row r="892">
      <c r="A892" s="38"/>
    </row>
    <row r="893">
      <c r="A893" s="38"/>
    </row>
    <row r="894">
      <c r="A894" s="38"/>
    </row>
    <row r="895">
      <c r="A895" s="38"/>
    </row>
    <row r="896">
      <c r="A896" s="38"/>
    </row>
    <row r="897">
      <c r="A897" s="38"/>
    </row>
    <row r="898">
      <c r="A898" s="38"/>
    </row>
    <row r="899">
      <c r="A899" s="38"/>
    </row>
    <row r="900">
      <c r="A900" s="38"/>
    </row>
    <row r="901">
      <c r="A901" s="38"/>
    </row>
    <row r="902">
      <c r="A902" s="38"/>
    </row>
    <row r="903">
      <c r="A903" s="38"/>
    </row>
    <row r="904">
      <c r="A904" s="38"/>
    </row>
    <row r="905">
      <c r="A905" s="38"/>
    </row>
    <row r="906">
      <c r="A906" s="38"/>
    </row>
    <row r="907">
      <c r="A907" s="38"/>
    </row>
    <row r="908">
      <c r="A908" s="38"/>
    </row>
    <row r="909">
      <c r="A909" s="38"/>
    </row>
    <row r="910">
      <c r="A910" s="38"/>
    </row>
    <row r="911">
      <c r="A911" s="38"/>
    </row>
    <row r="912">
      <c r="A912" s="38"/>
    </row>
    <row r="913">
      <c r="A913" s="38"/>
    </row>
    <row r="914">
      <c r="A914" s="38"/>
    </row>
    <row r="915">
      <c r="A915" s="38"/>
    </row>
    <row r="916">
      <c r="A916" s="38"/>
    </row>
    <row r="917">
      <c r="A917" s="38"/>
    </row>
    <row r="918">
      <c r="A918" s="38"/>
    </row>
    <row r="919">
      <c r="A919" s="38"/>
    </row>
    <row r="920">
      <c r="A920" s="38"/>
    </row>
    <row r="921">
      <c r="A921" s="38"/>
    </row>
    <row r="922">
      <c r="A922" s="38"/>
    </row>
    <row r="923">
      <c r="A923" s="38"/>
    </row>
    <row r="924">
      <c r="A924" s="38"/>
    </row>
    <row r="925">
      <c r="A925" s="38"/>
    </row>
    <row r="926">
      <c r="A926" s="38"/>
    </row>
    <row r="927">
      <c r="A927" s="38"/>
    </row>
    <row r="928">
      <c r="A928" s="38"/>
    </row>
    <row r="929">
      <c r="A929" s="38"/>
    </row>
    <row r="930">
      <c r="A930" s="38"/>
    </row>
    <row r="931">
      <c r="A931" s="38"/>
    </row>
    <row r="932">
      <c r="A932" s="38"/>
    </row>
    <row r="933">
      <c r="A933" s="38"/>
    </row>
    <row r="934">
      <c r="A934" s="38"/>
    </row>
    <row r="935">
      <c r="A935" s="38"/>
    </row>
    <row r="936">
      <c r="A936" s="38"/>
    </row>
    <row r="937">
      <c r="A937" s="38"/>
    </row>
    <row r="938">
      <c r="A938" s="38"/>
    </row>
    <row r="939">
      <c r="A939" s="38"/>
    </row>
    <row r="940">
      <c r="A940" s="38"/>
    </row>
    <row r="941">
      <c r="A941" s="38"/>
    </row>
    <row r="942">
      <c r="A942" s="38"/>
    </row>
    <row r="943">
      <c r="A943" s="38"/>
    </row>
    <row r="944">
      <c r="A944" s="38"/>
    </row>
    <row r="945">
      <c r="A945" s="38"/>
    </row>
    <row r="946">
      <c r="A946" s="38"/>
    </row>
    <row r="947">
      <c r="A947" s="38"/>
    </row>
    <row r="948">
      <c r="A948" s="38"/>
    </row>
    <row r="949">
      <c r="A949" s="38"/>
    </row>
    <row r="950">
      <c r="A950" s="38"/>
    </row>
    <row r="951">
      <c r="A951" s="38"/>
    </row>
    <row r="952">
      <c r="A952" s="38"/>
    </row>
    <row r="953">
      <c r="A953" s="38"/>
    </row>
    <row r="954">
      <c r="A954" s="38"/>
    </row>
    <row r="955">
      <c r="A955" s="38"/>
    </row>
    <row r="956">
      <c r="A956" s="38"/>
    </row>
    <row r="957">
      <c r="A957" s="38"/>
    </row>
    <row r="958">
      <c r="A958" s="38"/>
    </row>
    <row r="959">
      <c r="A959" s="38"/>
    </row>
    <row r="960">
      <c r="A960" s="38"/>
    </row>
    <row r="961">
      <c r="A961" s="38"/>
    </row>
    <row r="962">
      <c r="A962" s="38"/>
    </row>
    <row r="963">
      <c r="A963" s="38"/>
    </row>
    <row r="964">
      <c r="A964" s="38"/>
    </row>
    <row r="965">
      <c r="A965" s="38"/>
    </row>
    <row r="966">
      <c r="A966" s="38"/>
    </row>
    <row r="967">
      <c r="A967" s="38"/>
    </row>
    <row r="968">
      <c r="A968" s="38"/>
    </row>
    <row r="969">
      <c r="A969" s="38"/>
    </row>
    <row r="970">
      <c r="A970" s="38"/>
    </row>
    <row r="971">
      <c r="A971" s="38"/>
    </row>
    <row r="972">
      <c r="A972" s="38"/>
    </row>
    <row r="973">
      <c r="A973" s="38"/>
    </row>
    <row r="974">
      <c r="A974" s="38"/>
    </row>
    <row r="975">
      <c r="A975" s="38"/>
    </row>
    <row r="976">
      <c r="A976" s="38"/>
    </row>
    <row r="977">
      <c r="A977" s="38"/>
    </row>
    <row r="978">
      <c r="A978" s="38"/>
    </row>
    <row r="979">
      <c r="A979" s="38"/>
    </row>
    <row r="980">
      <c r="A980" s="38"/>
    </row>
    <row r="981">
      <c r="A981" s="38"/>
    </row>
    <row r="982">
      <c r="A982" s="38"/>
    </row>
    <row r="983">
      <c r="A983" s="38"/>
    </row>
    <row r="984">
      <c r="A984" s="38"/>
    </row>
    <row r="985">
      <c r="A985" s="38"/>
    </row>
    <row r="986">
      <c r="A986" s="38"/>
    </row>
    <row r="987">
      <c r="A987" s="38"/>
    </row>
    <row r="988">
      <c r="A988" s="38"/>
    </row>
    <row r="989">
      <c r="A989" s="38"/>
    </row>
    <row r="990">
      <c r="A990" s="38"/>
    </row>
    <row r="991">
      <c r="A991" s="38"/>
    </row>
    <row r="992">
      <c r="A992" s="38"/>
    </row>
    <row r="993">
      <c r="A993" s="38"/>
    </row>
    <row r="994">
      <c r="A994" s="38"/>
    </row>
    <row r="995">
      <c r="A995" s="38"/>
    </row>
    <row r="996">
      <c r="A996" s="38"/>
    </row>
    <row r="997">
      <c r="A997" s="38"/>
    </row>
    <row r="998">
      <c r="A998" s="38"/>
    </row>
    <row r="999">
      <c r="A999" s="3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9.0"/>
    <col customWidth="1" min="2" max="2" width="115.0"/>
    <col customWidth="1" min="3" max="3" width="37.71"/>
  </cols>
  <sheetData>
    <row r="1">
      <c r="A1" s="33" t="s">
        <v>0</v>
      </c>
      <c r="B1" s="32" t="s">
        <v>1786</v>
      </c>
      <c r="C1" s="39" t="s">
        <v>1787</v>
      </c>
      <c r="D1" s="34"/>
      <c r="E1" s="34"/>
      <c r="F1" s="34"/>
      <c r="G1" s="34"/>
      <c r="H1" s="34"/>
      <c r="I1" s="34"/>
      <c r="J1" s="34"/>
      <c r="K1" s="34"/>
      <c r="L1" s="34"/>
      <c r="M1" s="34"/>
      <c r="N1" s="34"/>
      <c r="O1" s="34"/>
      <c r="P1" s="34"/>
      <c r="Q1" s="34"/>
      <c r="R1" s="34"/>
      <c r="S1" s="34"/>
      <c r="T1" s="34"/>
      <c r="U1" s="34"/>
      <c r="V1" s="34"/>
      <c r="W1" s="34"/>
      <c r="X1" s="34"/>
      <c r="Y1" s="34"/>
      <c r="Z1" s="34"/>
    </row>
    <row r="2">
      <c r="A2" s="35">
        <v>1.0</v>
      </c>
      <c r="B2" s="36" t="s">
        <v>1788</v>
      </c>
      <c r="C2" s="34"/>
      <c r="D2" s="34"/>
      <c r="E2" s="34"/>
      <c r="F2" s="34"/>
      <c r="G2" s="34"/>
      <c r="H2" s="34"/>
      <c r="I2" s="34"/>
      <c r="J2" s="34"/>
      <c r="K2" s="34"/>
      <c r="L2" s="34"/>
      <c r="M2" s="34"/>
      <c r="N2" s="34"/>
      <c r="O2" s="34"/>
      <c r="P2" s="34"/>
      <c r="Q2" s="34"/>
      <c r="R2" s="34"/>
      <c r="S2" s="34"/>
      <c r="T2" s="34"/>
      <c r="U2" s="34"/>
      <c r="V2" s="34"/>
      <c r="W2" s="34"/>
      <c r="X2" s="34"/>
      <c r="Y2" s="34"/>
      <c r="Z2" s="34"/>
    </row>
    <row r="3">
      <c r="A3" s="35">
        <v>1.0</v>
      </c>
      <c r="B3" s="36" t="s">
        <v>1789</v>
      </c>
      <c r="C3" s="34"/>
      <c r="D3" s="34"/>
      <c r="E3" s="34"/>
      <c r="F3" s="34"/>
      <c r="G3" s="34"/>
      <c r="H3" s="34"/>
      <c r="I3" s="34"/>
      <c r="J3" s="34"/>
      <c r="K3" s="34"/>
      <c r="L3" s="34"/>
      <c r="M3" s="34"/>
      <c r="N3" s="34"/>
      <c r="O3" s="34"/>
      <c r="P3" s="34"/>
      <c r="Q3" s="34"/>
      <c r="R3" s="34"/>
      <c r="S3" s="34"/>
      <c r="T3" s="34"/>
      <c r="U3" s="34"/>
      <c r="V3" s="34"/>
      <c r="W3" s="34"/>
      <c r="X3" s="34"/>
      <c r="Y3" s="34"/>
      <c r="Z3" s="34"/>
    </row>
    <row r="4">
      <c r="A4" s="35">
        <v>1.0</v>
      </c>
      <c r="B4" s="36" t="s">
        <v>1790</v>
      </c>
      <c r="C4" s="34"/>
      <c r="D4" s="34"/>
      <c r="E4" s="34"/>
      <c r="F4" s="34"/>
      <c r="G4" s="34"/>
      <c r="H4" s="34"/>
      <c r="I4" s="34"/>
      <c r="J4" s="34"/>
      <c r="K4" s="34"/>
      <c r="L4" s="34"/>
      <c r="M4" s="34"/>
      <c r="N4" s="34"/>
      <c r="O4" s="34"/>
      <c r="P4" s="34"/>
      <c r="Q4" s="34"/>
      <c r="R4" s="34"/>
      <c r="S4" s="34"/>
      <c r="T4" s="34"/>
      <c r="U4" s="34"/>
      <c r="V4" s="34"/>
      <c r="W4" s="34"/>
      <c r="X4" s="34"/>
      <c r="Y4" s="34"/>
      <c r="Z4" s="34"/>
    </row>
    <row r="5">
      <c r="A5" s="35">
        <v>1.0</v>
      </c>
      <c r="B5" s="36" t="s">
        <v>1791</v>
      </c>
      <c r="C5" s="34"/>
      <c r="D5" s="34"/>
      <c r="E5" s="34"/>
      <c r="F5" s="34"/>
      <c r="G5" s="34"/>
      <c r="H5" s="34"/>
      <c r="I5" s="34"/>
      <c r="J5" s="34"/>
      <c r="K5" s="34"/>
      <c r="L5" s="34"/>
      <c r="M5" s="34"/>
      <c r="N5" s="34"/>
      <c r="O5" s="34"/>
      <c r="P5" s="34"/>
      <c r="Q5" s="34"/>
      <c r="R5" s="34"/>
      <c r="S5" s="34"/>
      <c r="T5" s="34"/>
      <c r="U5" s="34"/>
      <c r="V5" s="34"/>
      <c r="W5" s="34"/>
      <c r="X5" s="34"/>
      <c r="Y5" s="34"/>
      <c r="Z5" s="34"/>
    </row>
    <row r="6">
      <c r="A6" s="35">
        <v>1.0</v>
      </c>
      <c r="B6" s="36" t="s">
        <v>1792</v>
      </c>
      <c r="C6" s="34"/>
      <c r="D6" s="34"/>
      <c r="E6" s="34"/>
      <c r="F6" s="34"/>
      <c r="G6" s="34"/>
      <c r="H6" s="34"/>
      <c r="I6" s="34"/>
      <c r="J6" s="34"/>
      <c r="K6" s="34"/>
      <c r="L6" s="34"/>
      <c r="M6" s="34"/>
      <c r="N6" s="34"/>
      <c r="O6" s="34"/>
      <c r="P6" s="34"/>
      <c r="Q6" s="34"/>
      <c r="R6" s="34"/>
      <c r="S6" s="34"/>
      <c r="T6" s="34"/>
      <c r="U6" s="34"/>
      <c r="V6" s="34"/>
      <c r="W6" s="34"/>
      <c r="X6" s="34"/>
      <c r="Y6" s="34"/>
      <c r="Z6" s="34"/>
    </row>
    <row r="7">
      <c r="A7" s="35">
        <v>1.0</v>
      </c>
      <c r="B7" s="36" t="s">
        <v>1793</v>
      </c>
      <c r="C7" s="34"/>
      <c r="D7" s="34"/>
      <c r="E7" s="34"/>
      <c r="F7" s="34"/>
      <c r="G7" s="34"/>
      <c r="H7" s="34"/>
      <c r="I7" s="34"/>
      <c r="J7" s="34"/>
      <c r="K7" s="34"/>
      <c r="L7" s="34"/>
      <c r="M7" s="34"/>
      <c r="N7" s="34"/>
      <c r="O7" s="34"/>
      <c r="P7" s="34"/>
      <c r="Q7" s="34"/>
      <c r="R7" s="34"/>
      <c r="S7" s="34"/>
      <c r="T7" s="34"/>
      <c r="U7" s="34"/>
      <c r="V7" s="34"/>
      <c r="W7" s="34"/>
      <c r="X7" s="34"/>
      <c r="Y7" s="34"/>
      <c r="Z7" s="34"/>
    </row>
    <row r="8">
      <c r="A8" s="35">
        <v>1.0</v>
      </c>
      <c r="B8" s="36" t="s">
        <v>1794</v>
      </c>
      <c r="C8" s="34"/>
      <c r="D8" s="34"/>
      <c r="E8" s="34"/>
      <c r="F8" s="34"/>
      <c r="G8" s="34"/>
      <c r="H8" s="34"/>
      <c r="I8" s="34"/>
      <c r="J8" s="34"/>
      <c r="K8" s="34"/>
      <c r="L8" s="34"/>
      <c r="M8" s="34"/>
      <c r="N8" s="34"/>
      <c r="O8" s="34"/>
      <c r="P8" s="34"/>
      <c r="Q8" s="34"/>
      <c r="R8" s="34"/>
      <c r="S8" s="34"/>
      <c r="T8" s="34"/>
      <c r="U8" s="34"/>
      <c r="V8" s="34"/>
      <c r="W8" s="34"/>
      <c r="X8" s="34"/>
      <c r="Y8" s="34"/>
      <c r="Z8" s="34"/>
    </row>
    <row r="9">
      <c r="A9" s="35">
        <v>1.0</v>
      </c>
      <c r="B9" s="36" t="s">
        <v>1795</v>
      </c>
      <c r="C9" s="34"/>
      <c r="D9" s="34"/>
      <c r="E9" s="34"/>
      <c r="F9" s="34"/>
      <c r="G9" s="34"/>
      <c r="H9" s="34"/>
      <c r="I9" s="34"/>
      <c r="J9" s="34"/>
      <c r="K9" s="34"/>
      <c r="L9" s="34"/>
      <c r="M9" s="34"/>
      <c r="N9" s="34"/>
      <c r="O9" s="34"/>
      <c r="P9" s="34"/>
      <c r="Q9" s="34"/>
      <c r="R9" s="34"/>
      <c r="S9" s="34"/>
      <c r="T9" s="34"/>
      <c r="U9" s="34"/>
      <c r="V9" s="34"/>
      <c r="W9" s="34"/>
      <c r="X9" s="34"/>
      <c r="Y9" s="34"/>
      <c r="Z9" s="34"/>
    </row>
    <row r="10">
      <c r="A10" s="35">
        <v>1.0</v>
      </c>
      <c r="B10" s="36" t="s">
        <v>1796</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c r="A11" s="35">
        <v>1.0</v>
      </c>
      <c r="B11" s="36" t="s">
        <v>1797</v>
      </c>
      <c r="C11" s="34"/>
      <c r="D11" s="34"/>
      <c r="E11" s="34"/>
      <c r="F11" s="34"/>
      <c r="G11" s="34"/>
      <c r="H11" s="34"/>
      <c r="I11" s="34"/>
      <c r="J11" s="34"/>
      <c r="K11" s="34"/>
      <c r="L11" s="34"/>
      <c r="M11" s="34"/>
      <c r="N11" s="34"/>
      <c r="O11" s="34"/>
      <c r="P11" s="34"/>
      <c r="Q11" s="34"/>
      <c r="R11" s="34"/>
      <c r="S11" s="34"/>
      <c r="T11" s="34"/>
      <c r="U11" s="34"/>
      <c r="V11" s="34"/>
      <c r="W11" s="34"/>
      <c r="X11" s="34"/>
      <c r="Y11" s="34"/>
      <c r="Z11" s="34"/>
    </row>
    <row r="12">
      <c r="A12" s="35">
        <v>1.0</v>
      </c>
      <c r="B12" s="36" t="s">
        <v>1798</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c r="A13" s="35">
        <v>1.0</v>
      </c>
      <c r="B13" s="36" t="s">
        <v>1799</v>
      </c>
      <c r="C13" s="34"/>
      <c r="D13" s="34"/>
      <c r="E13" s="34"/>
      <c r="F13" s="34"/>
      <c r="G13" s="34"/>
      <c r="H13" s="34"/>
      <c r="I13" s="34"/>
      <c r="J13" s="34"/>
      <c r="K13" s="34"/>
      <c r="L13" s="34"/>
      <c r="M13" s="34"/>
      <c r="N13" s="34"/>
      <c r="O13" s="34"/>
      <c r="P13" s="34"/>
      <c r="Q13" s="34"/>
      <c r="R13" s="34"/>
      <c r="S13" s="34"/>
      <c r="T13" s="34"/>
      <c r="U13" s="34"/>
      <c r="V13" s="34"/>
      <c r="W13" s="34"/>
      <c r="X13" s="34"/>
      <c r="Y13" s="34"/>
      <c r="Z13" s="34"/>
    </row>
    <row r="14">
      <c r="A14" s="35">
        <v>1.0</v>
      </c>
      <c r="B14" s="36" t="s">
        <v>1800</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c r="A15" s="35">
        <v>1.0</v>
      </c>
      <c r="B15" s="36" t="s">
        <v>1801</v>
      </c>
      <c r="C15" s="34"/>
      <c r="D15" s="34"/>
      <c r="E15" s="34"/>
      <c r="F15" s="34"/>
      <c r="G15" s="34"/>
      <c r="H15" s="34"/>
      <c r="I15" s="34"/>
      <c r="J15" s="34"/>
      <c r="K15" s="34"/>
      <c r="L15" s="34"/>
      <c r="M15" s="34"/>
      <c r="N15" s="34"/>
      <c r="O15" s="34"/>
      <c r="P15" s="34"/>
      <c r="Q15" s="34"/>
      <c r="R15" s="34"/>
      <c r="S15" s="34"/>
      <c r="T15" s="34"/>
      <c r="U15" s="34"/>
      <c r="V15" s="34"/>
      <c r="W15" s="34"/>
      <c r="X15" s="34"/>
      <c r="Y15" s="34"/>
      <c r="Z15" s="34"/>
    </row>
    <row r="16">
      <c r="A16" s="35">
        <v>1.0</v>
      </c>
      <c r="B16" s="36" t="s">
        <v>1802</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c r="A17" s="35">
        <v>1.0</v>
      </c>
      <c r="B17" s="36" t="s">
        <v>1803</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c r="A18" s="35">
        <v>1.0</v>
      </c>
      <c r="B18" s="36" t="s">
        <v>1804</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c r="A19" s="35">
        <v>1.0</v>
      </c>
      <c r="B19" s="36" t="s">
        <v>1805</v>
      </c>
      <c r="C19" s="34"/>
      <c r="D19" s="34"/>
      <c r="E19" s="34"/>
      <c r="F19" s="34"/>
      <c r="G19" s="34"/>
      <c r="H19" s="34"/>
      <c r="I19" s="34"/>
      <c r="J19" s="34"/>
      <c r="K19" s="34"/>
      <c r="L19" s="34"/>
      <c r="M19" s="34"/>
      <c r="N19" s="34"/>
      <c r="O19" s="34"/>
      <c r="P19" s="34"/>
      <c r="Q19" s="34"/>
      <c r="R19" s="34"/>
      <c r="S19" s="34"/>
      <c r="T19" s="34"/>
      <c r="U19" s="34"/>
      <c r="V19" s="34"/>
      <c r="W19" s="34"/>
      <c r="X19" s="34"/>
      <c r="Y19" s="34"/>
      <c r="Z19" s="34"/>
    </row>
    <row r="20">
      <c r="A20" s="35">
        <v>1.0</v>
      </c>
      <c r="B20" s="36" t="s">
        <v>1806</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c r="A21" s="35">
        <v>1.0</v>
      </c>
      <c r="B21" s="36" t="s">
        <v>1807</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c r="A22" s="35">
        <v>1.0</v>
      </c>
      <c r="B22" s="36" t="s">
        <v>1808</v>
      </c>
      <c r="C22" s="34"/>
      <c r="D22" s="34"/>
      <c r="E22" s="34"/>
      <c r="F22" s="34"/>
      <c r="G22" s="34"/>
      <c r="H22" s="34"/>
      <c r="I22" s="34"/>
      <c r="J22" s="34"/>
      <c r="K22" s="34"/>
      <c r="L22" s="34"/>
      <c r="M22" s="34"/>
      <c r="N22" s="34"/>
      <c r="O22" s="34"/>
      <c r="P22" s="34"/>
      <c r="Q22" s="34"/>
      <c r="R22" s="34"/>
      <c r="S22" s="34"/>
      <c r="T22" s="34"/>
      <c r="U22" s="34"/>
      <c r="V22" s="34"/>
      <c r="W22" s="34"/>
      <c r="X22" s="34"/>
      <c r="Y22" s="34"/>
      <c r="Z22" s="34"/>
    </row>
    <row r="23">
      <c r="A23" s="35">
        <v>1.0</v>
      </c>
      <c r="B23" s="36" t="s">
        <v>1809</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c r="A24" s="35">
        <v>1.0</v>
      </c>
      <c r="B24" s="36" t="s">
        <v>1810</v>
      </c>
      <c r="C24" s="34"/>
      <c r="D24" s="34"/>
      <c r="E24" s="34"/>
      <c r="F24" s="34"/>
      <c r="G24" s="34"/>
      <c r="H24" s="34"/>
      <c r="I24" s="34"/>
      <c r="J24" s="34"/>
      <c r="K24" s="34"/>
      <c r="L24" s="34"/>
      <c r="M24" s="34"/>
      <c r="N24" s="34"/>
      <c r="O24" s="34"/>
      <c r="P24" s="34"/>
      <c r="Q24" s="34"/>
      <c r="R24" s="34"/>
      <c r="S24" s="34"/>
      <c r="T24" s="34"/>
      <c r="U24" s="34"/>
      <c r="V24" s="34"/>
      <c r="W24" s="34"/>
      <c r="X24" s="34"/>
      <c r="Y24" s="34"/>
      <c r="Z24" s="34"/>
    </row>
    <row r="25">
      <c r="A25" s="35">
        <v>1.0</v>
      </c>
      <c r="B25" s="36" t="s">
        <v>1811</v>
      </c>
      <c r="C25" s="34"/>
      <c r="D25" s="34"/>
      <c r="E25" s="34"/>
      <c r="F25" s="34"/>
      <c r="G25" s="34"/>
      <c r="H25" s="34"/>
      <c r="I25" s="34"/>
      <c r="J25" s="34"/>
      <c r="K25" s="34"/>
      <c r="L25" s="34"/>
      <c r="M25" s="34"/>
      <c r="N25" s="34"/>
      <c r="O25" s="34"/>
      <c r="P25" s="34"/>
      <c r="Q25" s="34"/>
      <c r="R25" s="34"/>
      <c r="S25" s="34"/>
      <c r="T25" s="34"/>
      <c r="U25" s="34"/>
      <c r="V25" s="34"/>
      <c r="W25" s="34"/>
      <c r="X25" s="34"/>
      <c r="Y25" s="34"/>
      <c r="Z25" s="34"/>
    </row>
    <row r="26">
      <c r="A26" s="35">
        <v>1.0</v>
      </c>
      <c r="B26" s="36" t="s">
        <v>1812</v>
      </c>
      <c r="C26" s="34"/>
      <c r="D26" s="34"/>
      <c r="E26" s="34"/>
      <c r="F26" s="34"/>
      <c r="G26" s="34"/>
      <c r="H26" s="34"/>
      <c r="I26" s="34"/>
      <c r="J26" s="34"/>
      <c r="K26" s="34"/>
      <c r="L26" s="34"/>
      <c r="M26" s="34"/>
      <c r="N26" s="34"/>
      <c r="O26" s="34"/>
      <c r="P26" s="34"/>
      <c r="Q26" s="34"/>
      <c r="R26" s="34"/>
      <c r="S26" s="34"/>
      <c r="T26" s="34"/>
      <c r="U26" s="34"/>
      <c r="V26" s="34"/>
      <c r="W26" s="34"/>
      <c r="X26" s="34"/>
      <c r="Y26" s="34"/>
      <c r="Z26" s="34"/>
    </row>
    <row r="27">
      <c r="A27" s="35">
        <v>1.0</v>
      </c>
      <c r="B27" s="36" t="s">
        <v>1813</v>
      </c>
      <c r="C27" s="34"/>
      <c r="D27" s="34"/>
      <c r="E27" s="34"/>
      <c r="F27" s="34"/>
      <c r="G27" s="34"/>
      <c r="H27" s="34"/>
      <c r="I27" s="34"/>
      <c r="J27" s="34"/>
      <c r="K27" s="34"/>
      <c r="L27" s="34"/>
      <c r="M27" s="34"/>
      <c r="N27" s="34"/>
      <c r="O27" s="34"/>
      <c r="P27" s="34"/>
      <c r="Q27" s="34"/>
      <c r="R27" s="34"/>
      <c r="S27" s="34"/>
      <c r="T27" s="34"/>
      <c r="U27" s="34"/>
      <c r="V27" s="34"/>
      <c r="W27" s="34"/>
      <c r="X27" s="34"/>
      <c r="Y27" s="34"/>
      <c r="Z27" s="34"/>
    </row>
    <row r="28">
      <c r="A28" s="35">
        <v>1.0</v>
      </c>
      <c r="B28" s="36" t="s">
        <v>1814</v>
      </c>
      <c r="C28" s="34"/>
      <c r="D28" s="34"/>
      <c r="E28" s="34"/>
      <c r="F28" s="34"/>
      <c r="G28" s="34"/>
      <c r="H28" s="34"/>
      <c r="I28" s="34"/>
      <c r="J28" s="34"/>
      <c r="K28" s="34"/>
      <c r="L28" s="34"/>
      <c r="M28" s="34"/>
      <c r="N28" s="34"/>
      <c r="O28" s="34"/>
      <c r="P28" s="34"/>
      <c r="Q28" s="34"/>
      <c r="R28" s="34"/>
      <c r="S28" s="34"/>
      <c r="T28" s="34"/>
      <c r="U28" s="34"/>
      <c r="V28" s="34"/>
      <c r="W28" s="34"/>
      <c r="X28" s="34"/>
      <c r="Y28" s="34"/>
      <c r="Z28" s="34"/>
    </row>
    <row r="29">
      <c r="A29" s="35">
        <v>1.0</v>
      </c>
      <c r="B29" s="36" t="s">
        <v>1815</v>
      </c>
      <c r="C29" s="34"/>
      <c r="D29" s="34"/>
      <c r="E29" s="34"/>
      <c r="F29" s="34"/>
      <c r="G29" s="34"/>
      <c r="H29" s="34"/>
      <c r="I29" s="34"/>
      <c r="J29" s="34"/>
      <c r="K29" s="34"/>
      <c r="L29" s="34"/>
      <c r="M29" s="34"/>
      <c r="N29" s="34"/>
      <c r="O29" s="34"/>
      <c r="P29" s="34"/>
      <c r="Q29" s="34"/>
      <c r="R29" s="34"/>
      <c r="S29" s="34"/>
      <c r="T29" s="34"/>
      <c r="U29" s="34"/>
      <c r="V29" s="34"/>
      <c r="W29" s="34"/>
      <c r="X29" s="34"/>
      <c r="Y29" s="34"/>
      <c r="Z29" s="34"/>
    </row>
    <row r="30">
      <c r="A30" s="35">
        <v>1.0</v>
      </c>
      <c r="B30" s="36" t="s">
        <v>1816</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c r="A31" s="35">
        <v>1.0</v>
      </c>
      <c r="B31" s="36" t="s">
        <v>1817</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c r="A32" s="35">
        <v>1.0</v>
      </c>
      <c r="B32" s="36" t="s">
        <v>1818</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c r="A33" s="35">
        <v>1.0</v>
      </c>
      <c r="B33" s="36" t="s">
        <v>1819</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c r="A34" s="35">
        <v>1.0</v>
      </c>
      <c r="B34" s="36" t="s">
        <v>1820</v>
      </c>
      <c r="C34" s="34"/>
      <c r="D34" s="34"/>
      <c r="E34" s="34"/>
      <c r="F34" s="34"/>
      <c r="G34" s="34"/>
      <c r="H34" s="34"/>
      <c r="I34" s="34"/>
      <c r="J34" s="34"/>
      <c r="K34" s="34"/>
      <c r="L34" s="34"/>
      <c r="M34" s="34"/>
      <c r="N34" s="34"/>
      <c r="O34" s="34"/>
      <c r="P34" s="34"/>
      <c r="Q34" s="34"/>
      <c r="R34" s="34"/>
      <c r="S34" s="34"/>
      <c r="T34" s="34"/>
      <c r="U34" s="34"/>
      <c r="V34" s="34"/>
      <c r="W34" s="34"/>
      <c r="X34" s="34"/>
      <c r="Y34" s="34"/>
      <c r="Z34" s="34"/>
    </row>
    <row r="35">
      <c r="A35" s="35">
        <v>1.0</v>
      </c>
      <c r="B35" s="36" t="s">
        <v>1821</v>
      </c>
      <c r="C35" s="34"/>
      <c r="D35" s="34"/>
      <c r="E35" s="34"/>
      <c r="F35" s="34"/>
      <c r="G35" s="34"/>
      <c r="H35" s="34"/>
      <c r="I35" s="34"/>
      <c r="J35" s="34"/>
      <c r="K35" s="34"/>
      <c r="L35" s="34"/>
      <c r="M35" s="34"/>
      <c r="N35" s="34"/>
      <c r="O35" s="34"/>
      <c r="P35" s="34"/>
      <c r="Q35" s="34"/>
      <c r="R35" s="34"/>
      <c r="S35" s="34"/>
      <c r="T35" s="34"/>
      <c r="U35" s="34"/>
      <c r="V35" s="34"/>
      <c r="W35" s="34"/>
      <c r="X35" s="34"/>
      <c r="Y35" s="34"/>
      <c r="Z35" s="34"/>
    </row>
    <row r="36">
      <c r="A36" s="35">
        <v>1.0</v>
      </c>
      <c r="B36" s="36" t="s">
        <v>1822</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c r="A37" s="35">
        <v>1.0</v>
      </c>
      <c r="B37" s="36" t="s">
        <v>1823</v>
      </c>
      <c r="C37" s="34"/>
      <c r="D37" s="34"/>
      <c r="E37" s="34"/>
      <c r="F37" s="34"/>
      <c r="G37" s="34"/>
      <c r="H37" s="34"/>
      <c r="I37" s="34"/>
      <c r="J37" s="34"/>
      <c r="K37" s="34"/>
      <c r="L37" s="34"/>
      <c r="M37" s="34"/>
      <c r="N37" s="34"/>
      <c r="O37" s="34"/>
      <c r="P37" s="34"/>
      <c r="Q37" s="34"/>
      <c r="R37" s="34"/>
      <c r="S37" s="34"/>
      <c r="T37" s="34"/>
      <c r="U37" s="34"/>
      <c r="V37" s="34"/>
      <c r="W37" s="34"/>
      <c r="X37" s="34"/>
      <c r="Y37" s="34"/>
      <c r="Z37" s="34"/>
    </row>
    <row r="38">
      <c r="A38" s="35">
        <v>1.0</v>
      </c>
      <c r="B38" s="36" t="s">
        <v>1824</v>
      </c>
      <c r="C38" s="34"/>
      <c r="D38" s="34"/>
      <c r="E38" s="34"/>
      <c r="F38" s="34"/>
      <c r="G38" s="34"/>
      <c r="H38" s="34"/>
      <c r="I38" s="34"/>
      <c r="J38" s="34"/>
      <c r="K38" s="34"/>
      <c r="L38" s="34"/>
      <c r="M38" s="34"/>
      <c r="N38" s="34"/>
      <c r="O38" s="34"/>
      <c r="P38" s="34"/>
      <c r="Q38" s="34"/>
      <c r="R38" s="34"/>
      <c r="S38" s="34"/>
      <c r="T38" s="34"/>
      <c r="U38" s="34"/>
      <c r="V38" s="34"/>
      <c r="W38" s="34"/>
      <c r="X38" s="34"/>
      <c r="Y38" s="34"/>
      <c r="Z38" s="34"/>
    </row>
    <row r="39">
      <c r="A39" s="35">
        <v>1.0</v>
      </c>
      <c r="B39" s="36" t="s">
        <v>1825</v>
      </c>
      <c r="C39" s="34"/>
      <c r="D39" s="34"/>
      <c r="E39" s="34"/>
      <c r="F39" s="34"/>
      <c r="G39" s="34"/>
      <c r="H39" s="34"/>
      <c r="I39" s="34"/>
      <c r="J39" s="34"/>
      <c r="K39" s="34"/>
      <c r="L39" s="34"/>
      <c r="M39" s="34"/>
      <c r="N39" s="34"/>
      <c r="O39" s="34"/>
      <c r="P39" s="34"/>
      <c r="Q39" s="34"/>
      <c r="R39" s="34"/>
      <c r="S39" s="34"/>
      <c r="T39" s="34"/>
      <c r="U39" s="34"/>
      <c r="V39" s="34"/>
      <c r="W39" s="34"/>
      <c r="X39" s="34"/>
      <c r="Y39" s="34"/>
      <c r="Z39" s="34"/>
    </row>
    <row r="40">
      <c r="A40" s="35">
        <v>1.0</v>
      </c>
      <c r="B40" s="36" t="s">
        <v>1826</v>
      </c>
      <c r="C40" s="34"/>
      <c r="D40" s="34"/>
      <c r="E40" s="34"/>
      <c r="F40" s="34"/>
      <c r="G40" s="34"/>
      <c r="H40" s="34"/>
      <c r="I40" s="34"/>
      <c r="J40" s="34"/>
      <c r="K40" s="34"/>
      <c r="L40" s="34"/>
      <c r="M40" s="34"/>
      <c r="N40" s="34"/>
      <c r="O40" s="34"/>
      <c r="P40" s="34"/>
      <c r="Q40" s="34"/>
      <c r="R40" s="34"/>
      <c r="S40" s="34"/>
      <c r="T40" s="34"/>
      <c r="U40" s="34"/>
      <c r="V40" s="34"/>
      <c r="W40" s="34"/>
      <c r="X40" s="34"/>
      <c r="Y40" s="34"/>
      <c r="Z40" s="34"/>
    </row>
    <row r="41">
      <c r="A41" s="35">
        <v>1.0</v>
      </c>
      <c r="B41" s="36" t="s">
        <v>1815</v>
      </c>
      <c r="C41" s="34"/>
      <c r="D41" s="34"/>
      <c r="E41" s="34"/>
      <c r="F41" s="34"/>
      <c r="G41" s="34"/>
      <c r="H41" s="34"/>
      <c r="I41" s="34"/>
      <c r="J41" s="34"/>
      <c r="K41" s="34"/>
      <c r="L41" s="34"/>
      <c r="M41" s="34"/>
      <c r="N41" s="34"/>
      <c r="O41" s="34"/>
      <c r="P41" s="34"/>
      <c r="Q41" s="34"/>
      <c r="R41" s="34"/>
      <c r="S41" s="34"/>
      <c r="T41" s="34"/>
      <c r="U41" s="34"/>
      <c r="V41" s="34"/>
      <c r="W41" s="34"/>
      <c r="X41" s="34"/>
      <c r="Y41" s="34"/>
      <c r="Z41" s="34"/>
    </row>
    <row r="42">
      <c r="A42" s="35">
        <v>1.0</v>
      </c>
      <c r="B42" s="36" t="s">
        <v>1827</v>
      </c>
      <c r="C42" s="34"/>
      <c r="D42" s="34"/>
      <c r="E42" s="34"/>
      <c r="F42" s="34"/>
      <c r="G42" s="34"/>
      <c r="H42" s="34"/>
      <c r="I42" s="34"/>
      <c r="J42" s="34"/>
      <c r="K42" s="34"/>
      <c r="L42" s="34"/>
      <c r="M42" s="34"/>
      <c r="N42" s="34"/>
      <c r="O42" s="34"/>
      <c r="P42" s="34"/>
      <c r="Q42" s="34"/>
      <c r="R42" s="34"/>
      <c r="S42" s="34"/>
      <c r="T42" s="34"/>
      <c r="U42" s="34"/>
      <c r="V42" s="34"/>
      <c r="W42" s="34"/>
      <c r="X42" s="34"/>
      <c r="Y42" s="34"/>
      <c r="Z42" s="34"/>
    </row>
    <row r="43">
      <c r="A43" s="35">
        <v>1.0</v>
      </c>
      <c r="B43" s="36" t="s">
        <v>1815</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c r="A44" s="35">
        <v>1.0</v>
      </c>
      <c r="B44" s="36" t="s">
        <v>1828</v>
      </c>
      <c r="C44" s="34"/>
      <c r="D44" s="34"/>
      <c r="E44" s="34"/>
      <c r="F44" s="34"/>
      <c r="G44" s="34"/>
      <c r="H44" s="34"/>
      <c r="I44" s="34"/>
      <c r="J44" s="34"/>
      <c r="K44" s="34"/>
      <c r="L44" s="34"/>
      <c r="M44" s="34"/>
      <c r="N44" s="34"/>
      <c r="O44" s="34"/>
      <c r="P44" s="34"/>
      <c r="Q44" s="34"/>
      <c r="R44" s="34"/>
      <c r="S44" s="34"/>
      <c r="T44" s="34"/>
      <c r="U44" s="34"/>
      <c r="V44" s="34"/>
      <c r="W44" s="34"/>
      <c r="X44" s="34"/>
      <c r="Y44" s="34"/>
      <c r="Z44" s="34"/>
    </row>
    <row r="45">
      <c r="A45" s="35">
        <v>1.0</v>
      </c>
      <c r="B45" s="36" t="s">
        <v>1829</v>
      </c>
      <c r="C45" s="34"/>
      <c r="D45" s="34"/>
      <c r="E45" s="34"/>
      <c r="F45" s="34"/>
      <c r="G45" s="34"/>
      <c r="H45" s="34"/>
      <c r="I45" s="34"/>
      <c r="J45" s="34"/>
      <c r="K45" s="34"/>
      <c r="L45" s="34"/>
      <c r="M45" s="34"/>
      <c r="N45" s="34"/>
      <c r="O45" s="34"/>
      <c r="P45" s="34"/>
      <c r="Q45" s="34"/>
      <c r="R45" s="34"/>
      <c r="S45" s="34"/>
      <c r="T45" s="34"/>
      <c r="U45" s="34"/>
      <c r="V45" s="34"/>
      <c r="W45" s="34"/>
      <c r="X45" s="34"/>
      <c r="Y45" s="34"/>
      <c r="Z45" s="34"/>
    </row>
    <row r="46">
      <c r="A46" s="35">
        <v>1.0</v>
      </c>
      <c r="B46" s="36" t="s">
        <v>1830</v>
      </c>
      <c r="C46" s="34"/>
      <c r="D46" s="34"/>
      <c r="E46" s="34"/>
      <c r="F46" s="34"/>
      <c r="G46" s="34"/>
      <c r="H46" s="34"/>
      <c r="I46" s="34"/>
      <c r="J46" s="34"/>
      <c r="K46" s="34"/>
      <c r="L46" s="34"/>
      <c r="M46" s="34"/>
      <c r="N46" s="34"/>
      <c r="O46" s="34"/>
      <c r="P46" s="34"/>
      <c r="Q46" s="34"/>
      <c r="R46" s="34"/>
      <c r="S46" s="34"/>
      <c r="T46" s="34"/>
      <c r="U46" s="34"/>
      <c r="V46" s="34"/>
      <c r="W46" s="34"/>
      <c r="X46" s="34"/>
      <c r="Y46" s="34"/>
      <c r="Z46" s="34"/>
    </row>
    <row r="47">
      <c r="A47" s="35">
        <v>1.0</v>
      </c>
      <c r="B47" s="36" t="s">
        <v>1826</v>
      </c>
      <c r="C47" s="34"/>
      <c r="D47" s="34"/>
      <c r="E47" s="34"/>
      <c r="F47" s="34"/>
      <c r="G47" s="34"/>
      <c r="H47" s="34"/>
      <c r="I47" s="34"/>
      <c r="J47" s="34"/>
      <c r="K47" s="34"/>
      <c r="L47" s="34"/>
      <c r="M47" s="34"/>
      <c r="N47" s="34"/>
      <c r="O47" s="34"/>
      <c r="P47" s="34"/>
      <c r="Q47" s="34"/>
      <c r="R47" s="34"/>
      <c r="S47" s="34"/>
      <c r="T47" s="34"/>
      <c r="U47" s="34"/>
      <c r="V47" s="34"/>
      <c r="W47" s="34"/>
      <c r="X47" s="34"/>
      <c r="Y47" s="34"/>
      <c r="Z47" s="34"/>
    </row>
    <row r="48">
      <c r="A48" s="35">
        <v>1.0</v>
      </c>
      <c r="B48" s="36" t="s">
        <v>1831</v>
      </c>
      <c r="C48" s="34"/>
      <c r="D48" s="34"/>
      <c r="E48" s="34"/>
      <c r="F48" s="34"/>
      <c r="G48" s="34"/>
      <c r="H48" s="34"/>
      <c r="I48" s="34"/>
      <c r="J48" s="34"/>
      <c r="K48" s="34"/>
      <c r="L48" s="34"/>
      <c r="M48" s="34"/>
      <c r="N48" s="34"/>
      <c r="O48" s="34"/>
      <c r="P48" s="34"/>
      <c r="Q48" s="34"/>
      <c r="R48" s="34"/>
      <c r="S48" s="34"/>
      <c r="T48" s="34"/>
      <c r="U48" s="34"/>
      <c r="V48" s="34"/>
      <c r="W48" s="34"/>
      <c r="X48" s="34"/>
      <c r="Y48" s="34"/>
      <c r="Z48" s="34"/>
    </row>
    <row r="49">
      <c r="A49" s="35">
        <v>1.0</v>
      </c>
      <c r="B49" s="36" t="s">
        <v>1832</v>
      </c>
      <c r="C49" s="34"/>
      <c r="D49" s="34"/>
      <c r="E49" s="34"/>
      <c r="F49" s="34"/>
      <c r="G49" s="34"/>
      <c r="H49" s="34"/>
      <c r="I49" s="34"/>
      <c r="J49" s="34"/>
      <c r="K49" s="34"/>
      <c r="L49" s="34"/>
      <c r="M49" s="34"/>
      <c r="N49" s="34"/>
      <c r="O49" s="34"/>
      <c r="P49" s="34"/>
      <c r="Q49" s="34"/>
      <c r="R49" s="34"/>
      <c r="S49" s="34"/>
      <c r="T49" s="34"/>
      <c r="U49" s="34"/>
      <c r="V49" s="34"/>
      <c r="W49" s="34"/>
      <c r="X49" s="34"/>
      <c r="Y49" s="34"/>
      <c r="Z49" s="34"/>
    </row>
    <row r="50">
      <c r="A50" s="35">
        <v>1.0</v>
      </c>
      <c r="B50" s="36" t="s">
        <v>1815</v>
      </c>
      <c r="C50" s="34"/>
      <c r="D50" s="34"/>
      <c r="E50" s="34"/>
      <c r="F50" s="34"/>
      <c r="G50" s="34"/>
      <c r="H50" s="34"/>
      <c r="I50" s="34"/>
      <c r="J50" s="34"/>
      <c r="K50" s="34"/>
      <c r="L50" s="34"/>
      <c r="M50" s="34"/>
      <c r="N50" s="34"/>
      <c r="O50" s="34"/>
      <c r="P50" s="34"/>
      <c r="Q50" s="34"/>
      <c r="R50" s="34"/>
      <c r="S50" s="34"/>
      <c r="T50" s="34"/>
      <c r="U50" s="34"/>
      <c r="V50" s="34"/>
      <c r="W50" s="34"/>
      <c r="X50" s="34"/>
      <c r="Y50" s="34"/>
      <c r="Z50" s="34"/>
    </row>
    <row r="51">
      <c r="A51" s="35">
        <v>1.0</v>
      </c>
      <c r="B51" s="36" t="s">
        <v>1833</v>
      </c>
      <c r="C51" s="34"/>
      <c r="D51" s="34"/>
      <c r="E51" s="34"/>
      <c r="F51" s="34"/>
      <c r="G51" s="34"/>
      <c r="H51" s="34"/>
      <c r="I51" s="34"/>
      <c r="J51" s="34"/>
      <c r="K51" s="34"/>
      <c r="L51" s="34"/>
      <c r="M51" s="34"/>
      <c r="N51" s="34"/>
      <c r="O51" s="34"/>
      <c r="P51" s="34"/>
      <c r="Q51" s="34"/>
      <c r="R51" s="34"/>
      <c r="S51" s="34"/>
      <c r="T51" s="34"/>
      <c r="U51" s="34"/>
      <c r="V51" s="34"/>
      <c r="W51" s="34"/>
      <c r="X51" s="34"/>
      <c r="Y51" s="34"/>
      <c r="Z51" s="34"/>
    </row>
    <row r="52">
      <c r="A52" s="35">
        <v>1.0</v>
      </c>
      <c r="B52" s="36" t="s">
        <v>1834</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c r="A53" s="35">
        <v>1.0</v>
      </c>
      <c r="B53" s="36" t="s">
        <v>1794</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c r="A54" s="35">
        <v>1.0</v>
      </c>
      <c r="B54" s="36" t="s">
        <v>1835</v>
      </c>
      <c r="C54" s="34"/>
      <c r="D54" s="34"/>
      <c r="E54" s="34"/>
      <c r="F54" s="34"/>
      <c r="G54" s="34"/>
      <c r="H54" s="34"/>
      <c r="I54" s="34"/>
      <c r="J54" s="34"/>
      <c r="K54" s="34"/>
      <c r="L54" s="34"/>
      <c r="M54" s="34"/>
      <c r="N54" s="34"/>
      <c r="O54" s="34"/>
      <c r="P54" s="34"/>
      <c r="Q54" s="34"/>
      <c r="R54" s="34"/>
      <c r="S54" s="34"/>
      <c r="T54" s="34"/>
      <c r="U54" s="34"/>
      <c r="V54" s="34"/>
      <c r="W54" s="34"/>
      <c r="X54" s="34"/>
      <c r="Y54" s="34"/>
      <c r="Z54" s="34"/>
    </row>
    <row r="55">
      <c r="A55" s="35">
        <v>1.0</v>
      </c>
      <c r="B55" s="36" t="s">
        <v>1836</v>
      </c>
      <c r="C55" s="34"/>
      <c r="D55" s="34"/>
      <c r="E55" s="34"/>
      <c r="F55" s="34"/>
      <c r="G55" s="34"/>
      <c r="H55" s="34"/>
      <c r="I55" s="34"/>
      <c r="J55" s="34"/>
      <c r="K55" s="34"/>
      <c r="L55" s="34"/>
      <c r="M55" s="34"/>
      <c r="N55" s="34"/>
      <c r="O55" s="34"/>
      <c r="P55" s="34"/>
      <c r="Q55" s="34"/>
      <c r="R55" s="34"/>
      <c r="S55" s="34"/>
      <c r="T55" s="34"/>
      <c r="U55" s="34"/>
      <c r="V55" s="34"/>
      <c r="W55" s="34"/>
      <c r="X55" s="34"/>
      <c r="Y55" s="34"/>
      <c r="Z55" s="34"/>
    </row>
    <row r="56">
      <c r="A56" s="35">
        <v>1.0</v>
      </c>
      <c r="B56" s="36" t="s">
        <v>1837</v>
      </c>
      <c r="C56" s="34"/>
      <c r="D56" s="34"/>
      <c r="E56" s="34"/>
      <c r="F56" s="34"/>
      <c r="G56" s="34"/>
      <c r="H56" s="34"/>
      <c r="I56" s="34"/>
      <c r="J56" s="34"/>
      <c r="K56" s="34"/>
      <c r="L56" s="34"/>
      <c r="M56" s="34"/>
      <c r="N56" s="34"/>
      <c r="O56" s="34"/>
      <c r="P56" s="34"/>
      <c r="Q56" s="34"/>
      <c r="R56" s="34"/>
      <c r="S56" s="34"/>
      <c r="T56" s="34"/>
      <c r="U56" s="34"/>
      <c r="V56" s="34"/>
      <c r="W56" s="34"/>
      <c r="X56" s="34"/>
      <c r="Y56" s="34"/>
      <c r="Z56" s="34"/>
    </row>
    <row r="57">
      <c r="A57" s="35">
        <v>1.0</v>
      </c>
      <c r="B57" s="36" t="s">
        <v>1838</v>
      </c>
      <c r="C57" s="34"/>
      <c r="D57" s="34"/>
      <c r="E57" s="34"/>
      <c r="F57" s="34"/>
      <c r="G57" s="34"/>
      <c r="H57" s="34"/>
      <c r="I57" s="34"/>
      <c r="J57" s="34"/>
      <c r="K57" s="34"/>
      <c r="L57" s="34"/>
      <c r="M57" s="34"/>
      <c r="N57" s="34"/>
      <c r="O57" s="34"/>
      <c r="P57" s="34"/>
      <c r="Q57" s="34"/>
      <c r="R57" s="34"/>
      <c r="S57" s="34"/>
      <c r="T57" s="34"/>
      <c r="U57" s="34"/>
      <c r="V57" s="34"/>
      <c r="W57" s="34"/>
      <c r="X57" s="34"/>
      <c r="Y57" s="34"/>
      <c r="Z57" s="34"/>
    </row>
    <row r="58">
      <c r="A58" s="35">
        <v>1.0</v>
      </c>
      <c r="B58" s="36" t="s">
        <v>1839</v>
      </c>
      <c r="C58" s="34"/>
      <c r="D58" s="34"/>
      <c r="E58" s="34"/>
      <c r="F58" s="34"/>
      <c r="G58" s="34"/>
      <c r="H58" s="34"/>
      <c r="I58" s="34"/>
      <c r="J58" s="34"/>
      <c r="K58" s="34"/>
      <c r="L58" s="34"/>
      <c r="M58" s="34"/>
      <c r="N58" s="34"/>
      <c r="O58" s="34"/>
      <c r="P58" s="34"/>
      <c r="Q58" s="34"/>
      <c r="R58" s="34"/>
      <c r="S58" s="34"/>
      <c r="T58" s="34"/>
      <c r="U58" s="34"/>
      <c r="V58" s="34"/>
      <c r="W58" s="34"/>
      <c r="X58" s="34"/>
      <c r="Y58" s="34"/>
      <c r="Z58" s="34"/>
    </row>
    <row r="59">
      <c r="A59" s="35">
        <v>1.0</v>
      </c>
      <c r="B59" s="36" t="s">
        <v>1840</v>
      </c>
      <c r="C59" s="34"/>
      <c r="D59" s="34"/>
      <c r="E59" s="34"/>
      <c r="F59" s="34"/>
      <c r="G59" s="34"/>
      <c r="H59" s="34"/>
      <c r="I59" s="34"/>
      <c r="J59" s="34"/>
      <c r="K59" s="34"/>
      <c r="L59" s="34"/>
      <c r="M59" s="34"/>
      <c r="N59" s="34"/>
      <c r="O59" s="34"/>
      <c r="P59" s="34"/>
      <c r="Q59" s="34"/>
      <c r="R59" s="34"/>
      <c r="S59" s="34"/>
      <c r="T59" s="34"/>
      <c r="U59" s="34"/>
      <c r="V59" s="34"/>
      <c r="W59" s="34"/>
      <c r="X59" s="34"/>
      <c r="Y59" s="34"/>
      <c r="Z59" s="34"/>
    </row>
    <row r="60">
      <c r="A60" s="35">
        <v>1.0</v>
      </c>
      <c r="B60" s="36" t="s">
        <v>1841</v>
      </c>
      <c r="C60" s="34"/>
      <c r="D60" s="34"/>
      <c r="E60" s="34"/>
      <c r="F60" s="34"/>
      <c r="G60" s="34"/>
      <c r="H60" s="34"/>
      <c r="I60" s="34"/>
      <c r="J60" s="34"/>
      <c r="K60" s="34"/>
      <c r="L60" s="34"/>
      <c r="M60" s="34"/>
      <c r="N60" s="34"/>
      <c r="O60" s="34"/>
      <c r="P60" s="34"/>
      <c r="Q60" s="34"/>
      <c r="R60" s="34"/>
      <c r="S60" s="34"/>
      <c r="T60" s="34"/>
      <c r="U60" s="34"/>
      <c r="V60" s="34"/>
      <c r="W60" s="34"/>
      <c r="X60" s="34"/>
      <c r="Y60" s="34"/>
      <c r="Z60" s="34"/>
    </row>
    <row r="61">
      <c r="A61" s="35">
        <v>1.0</v>
      </c>
      <c r="B61" s="36" t="s">
        <v>1842</v>
      </c>
      <c r="C61" s="34"/>
      <c r="D61" s="34"/>
      <c r="E61" s="34"/>
      <c r="F61" s="34"/>
      <c r="G61" s="34"/>
      <c r="H61" s="34"/>
      <c r="I61" s="34"/>
      <c r="J61" s="34"/>
      <c r="K61" s="34"/>
      <c r="L61" s="34"/>
      <c r="M61" s="34"/>
      <c r="N61" s="34"/>
      <c r="O61" s="34"/>
      <c r="P61" s="34"/>
      <c r="Q61" s="34"/>
      <c r="R61" s="34"/>
      <c r="S61" s="34"/>
      <c r="T61" s="34"/>
      <c r="U61" s="34"/>
      <c r="V61" s="34"/>
      <c r="W61" s="34"/>
      <c r="X61" s="34"/>
      <c r="Y61" s="34"/>
      <c r="Z61" s="34"/>
    </row>
    <row r="62">
      <c r="A62" s="35">
        <v>1.0</v>
      </c>
      <c r="B62" s="36" t="s">
        <v>1843</v>
      </c>
      <c r="C62" s="34"/>
      <c r="D62" s="34"/>
      <c r="E62" s="34"/>
      <c r="F62" s="34"/>
      <c r="G62" s="34"/>
      <c r="H62" s="34"/>
      <c r="I62" s="34"/>
      <c r="J62" s="34"/>
      <c r="K62" s="34"/>
      <c r="L62" s="34"/>
      <c r="M62" s="34"/>
      <c r="N62" s="34"/>
      <c r="O62" s="34"/>
      <c r="P62" s="34"/>
      <c r="Q62" s="34"/>
      <c r="R62" s="34"/>
      <c r="S62" s="34"/>
      <c r="T62" s="34"/>
      <c r="U62" s="34"/>
      <c r="V62" s="34"/>
      <c r="W62" s="34"/>
      <c r="X62" s="34"/>
      <c r="Y62" s="34"/>
      <c r="Z62" s="34"/>
    </row>
    <row r="63">
      <c r="A63" s="35">
        <v>1.0</v>
      </c>
      <c r="B63" s="36" t="s">
        <v>1844</v>
      </c>
      <c r="C63" s="34"/>
      <c r="D63" s="34"/>
      <c r="E63" s="34"/>
      <c r="F63" s="34"/>
      <c r="G63" s="34"/>
      <c r="H63" s="34"/>
      <c r="I63" s="34"/>
      <c r="J63" s="34"/>
      <c r="K63" s="34"/>
      <c r="L63" s="34"/>
      <c r="M63" s="34"/>
      <c r="N63" s="34"/>
      <c r="O63" s="34"/>
      <c r="P63" s="34"/>
      <c r="Q63" s="34"/>
      <c r="R63" s="34"/>
      <c r="S63" s="34"/>
      <c r="T63" s="34"/>
      <c r="U63" s="34"/>
      <c r="V63" s="34"/>
      <c r="W63" s="34"/>
      <c r="X63" s="34"/>
      <c r="Y63" s="34"/>
      <c r="Z63" s="34"/>
    </row>
    <row r="64">
      <c r="A64" s="35">
        <v>2.0</v>
      </c>
      <c r="B64" s="36" t="s">
        <v>1845</v>
      </c>
      <c r="C64" s="34"/>
      <c r="D64" s="34"/>
      <c r="E64" s="34"/>
      <c r="F64" s="34"/>
      <c r="G64" s="34"/>
      <c r="H64" s="34"/>
      <c r="I64" s="34"/>
      <c r="J64" s="34"/>
      <c r="K64" s="34"/>
      <c r="L64" s="34"/>
      <c r="M64" s="34"/>
      <c r="N64" s="34"/>
      <c r="O64" s="34"/>
      <c r="P64" s="34"/>
      <c r="Q64" s="34"/>
      <c r="R64" s="34"/>
      <c r="S64" s="34"/>
      <c r="T64" s="34"/>
      <c r="U64" s="34"/>
      <c r="V64" s="34"/>
      <c r="W64" s="34"/>
      <c r="X64" s="34"/>
      <c r="Y64" s="34"/>
      <c r="Z64" s="34"/>
    </row>
    <row r="65">
      <c r="A65" s="35">
        <v>2.0</v>
      </c>
      <c r="B65" s="36" t="s">
        <v>1846</v>
      </c>
      <c r="C65" s="34"/>
      <c r="D65" s="34"/>
      <c r="E65" s="34"/>
      <c r="F65" s="34"/>
      <c r="G65" s="34"/>
      <c r="H65" s="34"/>
      <c r="I65" s="34"/>
      <c r="J65" s="34"/>
      <c r="K65" s="34"/>
      <c r="L65" s="34"/>
      <c r="M65" s="34"/>
      <c r="N65" s="34"/>
      <c r="O65" s="34"/>
      <c r="P65" s="34"/>
      <c r="Q65" s="34"/>
      <c r="R65" s="34"/>
      <c r="S65" s="34"/>
      <c r="T65" s="34"/>
      <c r="U65" s="34"/>
      <c r="V65" s="34"/>
      <c r="W65" s="34"/>
      <c r="X65" s="34"/>
      <c r="Y65" s="34"/>
      <c r="Z65" s="34"/>
    </row>
    <row r="66">
      <c r="A66" s="35">
        <v>2.0</v>
      </c>
      <c r="B66" s="36" t="s">
        <v>1847</v>
      </c>
      <c r="C66" s="34"/>
      <c r="D66" s="34"/>
      <c r="E66" s="34"/>
      <c r="F66" s="34"/>
      <c r="G66" s="34"/>
      <c r="H66" s="34"/>
      <c r="I66" s="34"/>
      <c r="J66" s="34"/>
      <c r="K66" s="34"/>
      <c r="L66" s="34"/>
      <c r="M66" s="34"/>
      <c r="N66" s="34"/>
      <c r="O66" s="34"/>
      <c r="P66" s="34"/>
      <c r="Q66" s="34"/>
      <c r="R66" s="34"/>
      <c r="S66" s="34"/>
      <c r="T66" s="34"/>
      <c r="U66" s="34"/>
      <c r="V66" s="34"/>
      <c r="W66" s="34"/>
      <c r="X66" s="34"/>
      <c r="Y66" s="34"/>
      <c r="Z66" s="34"/>
    </row>
    <row r="67">
      <c r="A67" s="35">
        <v>2.0</v>
      </c>
      <c r="B67" s="36" t="s">
        <v>1848</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c r="A68" s="35">
        <v>2.0</v>
      </c>
      <c r="B68" s="36" t="s">
        <v>1849</v>
      </c>
      <c r="C68" s="34"/>
      <c r="D68" s="34"/>
      <c r="E68" s="34"/>
      <c r="F68" s="34"/>
      <c r="G68" s="34"/>
      <c r="H68" s="34"/>
      <c r="I68" s="34"/>
      <c r="J68" s="34"/>
      <c r="K68" s="34"/>
      <c r="L68" s="34"/>
      <c r="M68" s="34"/>
      <c r="N68" s="34"/>
      <c r="O68" s="34"/>
      <c r="P68" s="34"/>
      <c r="Q68" s="34"/>
      <c r="R68" s="34"/>
      <c r="S68" s="34"/>
      <c r="T68" s="34"/>
      <c r="U68" s="34"/>
      <c r="V68" s="34"/>
      <c r="W68" s="34"/>
      <c r="X68" s="34"/>
      <c r="Y68" s="34"/>
      <c r="Z68" s="34"/>
    </row>
    <row r="69">
      <c r="A69" s="35">
        <v>2.0</v>
      </c>
      <c r="B69" s="36" t="s">
        <v>1850</v>
      </c>
      <c r="C69" s="34"/>
      <c r="D69" s="34"/>
      <c r="E69" s="34"/>
      <c r="F69" s="34"/>
      <c r="G69" s="34"/>
      <c r="H69" s="34"/>
      <c r="I69" s="34"/>
      <c r="J69" s="34"/>
      <c r="K69" s="34"/>
      <c r="L69" s="34"/>
      <c r="M69" s="34"/>
      <c r="N69" s="34"/>
      <c r="O69" s="34"/>
      <c r="P69" s="34"/>
      <c r="Q69" s="34"/>
      <c r="R69" s="34"/>
      <c r="S69" s="34"/>
      <c r="T69" s="34"/>
      <c r="U69" s="34"/>
      <c r="V69" s="34"/>
      <c r="W69" s="34"/>
      <c r="X69" s="34"/>
      <c r="Y69" s="34"/>
      <c r="Z69" s="34"/>
    </row>
    <row r="70">
      <c r="A70" s="35">
        <v>2.0</v>
      </c>
      <c r="B70" s="36" t="s">
        <v>1851</v>
      </c>
      <c r="C70" s="34"/>
      <c r="D70" s="34"/>
      <c r="E70" s="34"/>
      <c r="F70" s="34"/>
      <c r="G70" s="34"/>
      <c r="H70" s="34"/>
      <c r="I70" s="34"/>
      <c r="J70" s="34"/>
      <c r="K70" s="34"/>
      <c r="L70" s="34"/>
      <c r="M70" s="34"/>
      <c r="N70" s="34"/>
      <c r="O70" s="34"/>
      <c r="P70" s="34"/>
      <c r="Q70" s="34"/>
      <c r="R70" s="34"/>
      <c r="S70" s="34"/>
      <c r="T70" s="34"/>
      <c r="U70" s="34"/>
      <c r="V70" s="34"/>
      <c r="W70" s="34"/>
      <c r="X70" s="34"/>
      <c r="Y70" s="34"/>
      <c r="Z70" s="34"/>
    </row>
    <row r="71">
      <c r="A71" s="35">
        <v>2.0</v>
      </c>
      <c r="B71" s="36" t="s">
        <v>1852</v>
      </c>
      <c r="C71" s="34"/>
      <c r="D71" s="34"/>
      <c r="E71" s="34"/>
      <c r="F71" s="34"/>
      <c r="G71" s="34"/>
      <c r="H71" s="34"/>
      <c r="I71" s="34"/>
      <c r="J71" s="34"/>
      <c r="K71" s="34"/>
      <c r="L71" s="34"/>
      <c r="M71" s="34"/>
      <c r="N71" s="34"/>
      <c r="O71" s="34"/>
      <c r="P71" s="34"/>
      <c r="Q71" s="34"/>
      <c r="R71" s="34"/>
      <c r="S71" s="34"/>
      <c r="T71" s="34"/>
      <c r="U71" s="34"/>
      <c r="V71" s="34"/>
      <c r="W71" s="34"/>
      <c r="X71" s="34"/>
      <c r="Y71" s="34"/>
      <c r="Z71" s="34"/>
    </row>
    <row r="72">
      <c r="A72" s="35">
        <v>2.0</v>
      </c>
      <c r="B72" s="36" t="s">
        <v>1853</v>
      </c>
      <c r="C72" s="34"/>
      <c r="D72" s="34"/>
      <c r="E72" s="34"/>
      <c r="F72" s="34"/>
      <c r="G72" s="34"/>
      <c r="H72" s="34"/>
      <c r="I72" s="34"/>
      <c r="J72" s="34"/>
      <c r="K72" s="34"/>
      <c r="L72" s="34"/>
      <c r="M72" s="34"/>
      <c r="N72" s="34"/>
      <c r="O72" s="34"/>
      <c r="P72" s="34"/>
      <c r="Q72" s="34"/>
      <c r="R72" s="34"/>
      <c r="S72" s="34"/>
      <c r="T72" s="34"/>
      <c r="U72" s="34"/>
      <c r="V72" s="34"/>
      <c r="W72" s="34"/>
      <c r="X72" s="34"/>
      <c r="Y72" s="34"/>
      <c r="Z72" s="34"/>
    </row>
    <row r="73">
      <c r="A73" s="35">
        <v>2.0</v>
      </c>
      <c r="B73" s="36" t="s">
        <v>1854</v>
      </c>
      <c r="C73" s="34"/>
      <c r="D73" s="34"/>
      <c r="E73" s="34"/>
      <c r="F73" s="34"/>
      <c r="G73" s="34"/>
      <c r="H73" s="34"/>
      <c r="I73" s="34"/>
      <c r="J73" s="34"/>
      <c r="K73" s="34"/>
      <c r="L73" s="34"/>
      <c r="M73" s="34"/>
      <c r="N73" s="34"/>
      <c r="O73" s="34"/>
      <c r="P73" s="34"/>
      <c r="Q73" s="34"/>
      <c r="R73" s="34"/>
      <c r="S73" s="34"/>
      <c r="T73" s="34"/>
      <c r="U73" s="34"/>
      <c r="V73" s="34"/>
      <c r="W73" s="34"/>
      <c r="X73" s="34"/>
      <c r="Y73" s="34"/>
      <c r="Z73" s="34"/>
    </row>
    <row r="74">
      <c r="A74" s="35">
        <v>2.0</v>
      </c>
      <c r="B74" s="36" t="s">
        <v>1855</v>
      </c>
      <c r="C74" s="34"/>
      <c r="D74" s="34"/>
      <c r="E74" s="34"/>
      <c r="F74" s="34"/>
      <c r="G74" s="34"/>
      <c r="H74" s="34"/>
      <c r="I74" s="34"/>
      <c r="J74" s="34"/>
      <c r="K74" s="34"/>
      <c r="L74" s="34"/>
      <c r="M74" s="34"/>
      <c r="N74" s="34"/>
      <c r="O74" s="34"/>
      <c r="P74" s="34"/>
      <c r="Q74" s="34"/>
      <c r="R74" s="34"/>
      <c r="S74" s="34"/>
      <c r="T74" s="34"/>
      <c r="U74" s="34"/>
      <c r="V74" s="34"/>
      <c r="W74" s="34"/>
      <c r="X74" s="34"/>
      <c r="Y74" s="34"/>
      <c r="Z74" s="34"/>
    </row>
    <row r="75">
      <c r="A75" s="35">
        <v>2.0</v>
      </c>
      <c r="B75" s="36" t="s">
        <v>1856</v>
      </c>
      <c r="C75" s="34"/>
      <c r="D75" s="34"/>
      <c r="E75" s="34"/>
      <c r="F75" s="34"/>
      <c r="G75" s="34"/>
      <c r="H75" s="34"/>
      <c r="I75" s="34"/>
      <c r="J75" s="34"/>
      <c r="K75" s="34"/>
      <c r="L75" s="34"/>
      <c r="M75" s="34"/>
      <c r="N75" s="34"/>
      <c r="O75" s="34"/>
      <c r="P75" s="34"/>
      <c r="Q75" s="34"/>
      <c r="R75" s="34"/>
      <c r="S75" s="34"/>
      <c r="T75" s="34"/>
      <c r="U75" s="34"/>
      <c r="V75" s="34"/>
      <c r="W75" s="34"/>
      <c r="X75" s="34"/>
      <c r="Y75" s="34"/>
      <c r="Z75" s="34"/>
    </row>
    <row r="76">
      <c r="A76" s="35">
        <v>2.0</v>
      </c>
      <c r="B76" s="36" t="s">
        <v>1857</v>
      </c>
      <c r="C76" s="34"/>
      <c r="D76" s="34"/>
      <c r="E76" s="34"/>
      <c r="F76" s="34"/>
      <c r="G76" s="34"/>
      <c r="H76" s="34"/>
      <c r="I76" s="34"/>
      <c r="J76" s="34"/>
      <c r="K76" s="34"/>
      <c r="L76" s="34"/>
      <c r="M76" s="34"/>
      <c r="N76" s="34"/>
      <c r="O76" s="34"/>
      <c r="P76" s="34"/>
      <c r="Q76" s="34"/>
      <c r="R76" s="34"/>
      <c r="S76" s="34"/>
      <c r="T76" s="34"/>
      <c r="U76" s="34"/>
      <c r="V76" s="34"/>
      <c r="W76" s="34"/>
      <c r="X76" s="34"/>
      <c r="Y76" s="34"/>
      <c r="Z76" s="34"/>
    </row>
    <row r="77">
      <c r="A77" s="35">
        <v>2.0</v>
      </c>
      <c r="B77" s="36" t="s">
        <v>1858</v>
      </c>
      <c r="C77" s="34"/>
      <c r="D77" s="34"/>
      <c r="E77" s="34"/>
      <c r="F77" s="34"/>
      <c r="G77" s="34"/>
      <c r="H77" s="34"/>
      <c r="I77" s="34"/>
      <c r="J77" s="34"/>
      <c r="K77" s="34"/>
      <c r="L77" s="34"/>
      <c r="M77" s="34"/>
      <c r="N77" s="34"/>
      <c r="O77" s="34"/>
      <c r="P77" s="34"/>
      <c r="Q77" s="34"/>
      <c r="R77" s="34"/>
      <c r="S77" s="34"/>
      <c r="T77" s="34"/>
      <c r="U77" s="34"/>
      <c r="V77" s="34"/>
      <c r="W77" s="34"/>
      <c r="X77" s="34"/>
      <c r="Y77" s="34"/>
      <c r="Z77" s="34"/>
    </row>
    <row r="78">
      <c r="A78" s="35">
        <v>2.0</v>
      </c>
      <c r="B78" s="36" t="s">
        <v>1859</v>
      </c>
      <c r="C78" s="34"/>
      <c r="D78" s="34"/>
      <c r="E78" s="34"/>
      <c r="F78" s="34"/>
      <c r="G78" s="34"/>
      <c r="H78" s="34"/>
      <c r="I78" s="34"/>
      <c r="J78" s="34"/>
      <c r="K78" s="34"/>
      <c r="L78" s="34"/>
      <c r="M78" s="34"/>
      <c r="N78" s="34"/>
      <c r="O78" s="34"/>
      <c r="P78" s="34"/>
      <c r="Q78" s="34"/>
      <c r="R78" s="34"/>
      <c r="S78" s="34"/>
      <c r="T78" s="34"/>
      <c r="U78" s="34"/>
      <c r="V78" s="34"/>
      <c r="W78" s="34"/>
      <c r="X78" s="34"/>
      <c r="Y78" s="34"/>
      <c r="Z78" s="34"/>
    </row>
    <row r="79">
      <c r="A79" s="35">
        <v>2.0</v>
      </c>
      <c r="B79" s="36" t="s">
        <v>1860</v>
      </c>
      <c r="C79" s="34"/>
      <c r="D79" s="34"/>
      <c r="E79" s="34"/>
      <c r="F79" s="34"/>
      <c r="G79" s="34"/>
      <c r="H79" s="34"/>
      <c r="I79" s="34"/>
      <c r="J79" s="34"/>
      <c r="K79" s="34"/>
      <c r="L79" s="34"/>
      <c r="M79" s="34"/>
      <c r="N79" s="34"/>
      <c r="O79" s="34"/>
      <c r="P79" s="34"/>
      <c r="Q79" s="34"/>
      <c r="R79" s="34"/>
      <c r="S79" s="34"/>
      <c r="T79" s="34"/>
      <c r="U79" s="34"/>
      <c r="V79" s="34"/>
      <c r="W79" s="34"/>
      <c r="X79" s="34"/>
      <c r="Y79" s="34"/>
      <c r="Z79" s="34"/>
    </row>
    <row r="80">
      <c r="A80" s="35">
        <v>2.0</v>
      </c>
      <c r="B80" s="36" t="s">
        <v>1861</v>
      </c>
      <c r="C80" s="34"/>
      <c r="D80" s="34"/>
      <c r="E80" s="34"/>
      <c r="F80" s="34"/>
      <c r="G80" s="34"/>
      <c r="H80" s="34"/>
      <c r="I80" s="34"/>
      <c r="J80" s="34"/>
      <c r="K80" s="34"/>
      <c r="L80" s="34"/>
      <c r="M80" s="34"/>
      <c r="N80" s="34"/>
      <c r="O80" s="34"/>
      <c r="P80" s="34"/>
      <c r="Q80" s="34"/>
      <c r="R80" s="34"/>
      <c r="S80" s="34"/>
      <c r="T80" s="34"/>
      <c r="U80" s="34"/>
      <c r="V80" s="34"/>
      <c r="W80" s="34"/>
      <c r="X80" s="34"/>
      <c r="Y80" s="34"/>
      <c r="Z80" s="34"/>
    </row>
    <row r="81">
      <c r="A81" s="35">
        <v>2.0</v>
      </c>
      <c r="B81" s="36" t="s">
        <v>1862</v>
      </c>
      <c r="C81" s="34"/>
      <c r="D81" s="34"/>
      <c r="E81" s="34"/>
      <c r="F81" s="34"/>
      <c r="G81" s="34"/>
      <c r="H81" s="34"/>
      <c r="I81" s="34"/>
      <c r="J81" s="34"/>
      <c r="K81" s="34"/>
      <c r="L81" s="34"/>
      <c r="M81" s="34"/>
      <c r="N81" s="34"/>
      <c r="O81" s="34"/>
      <c r="P81" s="34"/>
      <c r="Q81" s="34"/>
      <c r="R81" s="34"/>
      <c r="S81" s="34"/>
      <c r="T81" s="34"/>
      <c r="U81" s="34"/>
      <c r="V81" s="34"/>
      <c r="W81" s="34"/>
      <c r="X81" s="34"/>
      <c r="Y81" s="34"/>
      <c r="Z81" s="34"/>
    </row>
    <row r="82">
      <c r="A82" s="35">
        <v>2.0</v>
      </c>
      <c r="B82" s="36" t="s">
        <v>1863</v>
      </c>
      <c r="C82" s="34"/>
      <c r="D82" s="34"/>
      <c r="E82" s="34"/>
      <c r="F82" s="34"/>
      <c r="G82" s="34"/>
      <c r="H82" s="34"/>
      <c r="I82" s="34"/>
      <c r="J82" s="34"/>
      <c r="K82" s="34"/>
      <c r="L82" s="34"/>
      <c r="M82" s="34"/>
      <c r="N82" s="34"/>
      <c r="O82" s="34"/>
      <c r="P82" s="34"/>
      <c r="Q82" s="34"/>
      <c r="R82" s="34"/>
      <c r="S82" s="34"/>
      <c r="T82" s="34"/>
      <c r="U82" s="34"/>
      <c r="V82" s="34"/>
      <c r="W82" s="34"/>
      <c r="X82" s="34"/>
      <c r="Y82" s="34"/>
      <c r="Z82" s="34"/>
    </row>
    <row r="83">
      <c r="A83" s="35">
        <v>2.0</v>
      </c>
      <c r="B83" s="36" t="s">
        <v>1864</v>
      </c>
      <c r="C83" s="34"/>
      <c r="D83" s="34"/>
      <c r="E83" s="34"/>
      <c r="F83" s="34"/>
      <c r="G83" s="34"/>
      <c r="H83" s="34"/>
      <c r="I83" s="34"/>
      <c r="J83" s="34"/>
      <c r="K83" s="34"/>
      <c r="L83" s="34"/>
      <c r="M83" s="34"/>
      <c r="N83" s="34"/>
      <c r="O83" s="34"/>
      <c r="P83" s="34"/>
      <c r="Q83" s="34"/>
      <c r="R83" s="34"/>
      <c r="S83" s="34"/>
      <c r="T83" s="34"/>
      <c r="U83" s="34"/>
      <c r="V83" s="34"/>
      <c r="W83" s="34"/>
      <c r="X83" s="34"/>
      <c r="Y83" s="34"/>
      <c r="Z83" s="34"/>
    </row>
    <row r="84">
      <c r="A84" s="35">
        <v>2.0</v>
      </c>
      <c r="B84" s="36" t="s">
        <v>1865</v>
      </c>
      <c r="C84" s="34"/>
      <c r="D84" s="34"/>
      <c r="E84" s="34"/>
      <c r="F84" s="34"/>
      <c r="G84" s="34"/>
      <c r="H84" s="34"/>
      <c r="I84" s="34"/>
      <c r="J84" s="34"/>
      <c r="K84" s="34"/>
      <c r="L84" s="34"/>
      <c r="M84" s="34"/>
      <c r="N84" s="34"/>
      <c r="O84" s="34"/>
      <c r="P84" s="34"/>
      <c r="Q84" s="34"/>
      <c r="R84" s="34"/>
      <c r="S84" s="34"/>
      <c r="T84" s="34"/>
      <c r="U84" s="34"/>
      <c r="V84" s="34"/>
      <c r="W84" s="34"/>
      <c r="X84" s="34"/>
      <c r="Y84" s="34"/>
      <c r="Z84" s="34"/>
    </row>
    <row r="85">
      <c r="A85" s="35">
        <v>2.0</v>
      </c>
      <c r="B85" s="36" t="s">
        <v>1866</v>
      </c>
      <c r="C85" s="34"/>
      <c r="D85" s="34"/>
      <c r="E85" s="34"/>
      <c r="F85" s="34"/>
      <c r="G85" s="34"/>
      <c r="H85" s="34"/>
      <c r="I85" s="34"/>
      <c r="J85" s="34"/>
      <c r="K85" s="34"/>
      <c r="L85" s="34"/>
      <c r="M85" s="34"/>
      <c r="N85" s="34"/>
      <c r="O85" s="34"/>
      <c r="P85" s="34"/>
      <c r="Q85" s="34"/>
      <c r="R85" s="34"/>
      <c r="S85" s="34"/>
      <c r="T85" s="34"/>
      <c r="U85" s="34"/>
      <c r="V85" s="34"/>
      <c r="W85" s="34"/>
      <c r="X85" s="34"/>
      <c r="Y85" s="34"/>
      <c r="Z85" s="34"/>
    </row>
    <row r="86">
      <c r="A86" s="35">
        <v>2.0</v>
      </c>
      <c r="B86" s="36" t="s">
        <v>1867</v>
      </c>
      <c r="C86" s="34"/>
      <c r="D86" s="34"/>
      <c r="E86" s="34"/>
      <c r="F86" s="34"/>
      <c r="G86" s="34"/>
      <c r="H86" s="34"/>
      <c r="I86" s="34"/>
      <c r="J86" s="34"/>
      <c r="K86" s="34"/>
      <c r="L86" s="34"/>
      <c r="M86" s="34"/>
      <c r="N86" s="34"/>
      <c r="O86" s="34"/>
      <c r="P86" s="34"/>
      <c r="Q86" s="34"/>
      <c r="R86" s="34"/>
      <c r="S86" s="34"/>
      <c r="T86" s="34"/>
      <c r="U86" s="34"/>
      <c r="V86" s="34"/>
      <c r="W86" s="34"/>
      <c r="X86" s="34"/>
      <c r="Y86" s="34"/>
      <c r="Z86" s="34"/>
    </row>
    <row r="87">
      <c r="A87" s="35">
        <v>2.0</v>
      </c>
      <c r="B87" s="36" t="s">
        <v>1868</v>
      </c>
      <c r="C87" s="34"/>
      <c r="D87" s="34"/>
      <c r="E87" s="34"/>
      <c r="F87" s="34"/>
      <c r="G87" s="34"/>
      <c r="H87" s="34"/>
      <c r="I87" s="34"/>
      <c r="J87" s="34"/>
      <c r="K87" s="34"/>
      <c r="L87" s="34"/>
      <c r="M87" s="34"/>
      <c r="N87" s="34"/>
      <c r="O87" s="34"/>
      <c r="P87" s="34"/>
      <c r="Q87" s="34"/>
      <c r="R87" s="34"/>
      <c r="S87" s="34"/>
      <c r="T87" s="34"/>
      <c r="U87" s="34"/>
      <c r="V87" s="34"/>
      <c r="W87" s="34"/>
      <c r="X87" s="34"/>
      <c r="Y87" s="34"/>
      <c r="Z87" s="34"/>
    </row>
    <row r="88">
      <c r="A88" s="35">
        <v>2.0</v>
      </c>
      <c r="B88" s="36" t="s">
        <v>1869</v>
      </c>
      <c r="C88" s="34"/>
      <c r="D88" s="34"/>
      <c r="E88" s="34"/>
      <c r="F88" s="34"/>
      <c r="G88" s="34"/>
      <c r="H88" s="34"/>
      <c r="I88" s="34"/>
      <c r="J88" s="34"/>
      <c r="K88" s="34"/>
      <c r="L88" s="34"/>
      <c r="M88" s="34"/>
      <c r="N88" s="34"/>
      <c r="O88" s="34"/>
      <c r="P88" s="34"/>
      <c r="Q88" s="34"/>
      <c r="R88" s="34"/>
      <c r="S88" s="34"/>
      <c r="T88" s="34"/>
      <c r="U88" s="34"/>
      <c r="V88" s="34"/>
      <c r="W88" s="34"/>
      <c r="X88" s="34"/>
      <c r="Y88" s="34"/>
      <c r="Z88" s="34"/>
    </row>
    <row r="89">
      <c r="A89" s="35">
        <v>2.0</v>
      </c>
      <c r="B89" s="36" t="s">
        <v>1870</v>
      </c>
      <c r="C89" s="34"/>
      <c r="D89" s="34"/>
      <c r="E89" s="34"/>
      <c r="F89" s="34"/>
      <c r="G89" s="34"/>
      <c r="H89" s="34"/>
      <c r="I89" s="34"/>
      <c r="J89" s="34"/>
      <c r="K89" s="34"/>
      <c r="L89" s="34"/>
      <c r="M89" s="34"/>
      <c r="N89" s="34"/>
      <c r="O89" s="34"/>
      <c r="P89" s="34"/>
      <c r="Q89" s="34"/>
      <c r="R89" s="34"/>
      <c r="S89" s="34"/>
      <c r="T89" s="34"/>
      <c r="U89" s="34"/>
      <c r="V89" s="34"/>
      <c r="W89" s="34"/>
      <c r="X89" s="34"/>
      <c r="Y89" s="34"/>
      <c r="Z89" s="34"/>
    </row>
    <row r="90">
      <c r="A90" s="35">
        <v>2.0</v>
      </c>
      <c r="B90" s="36" t="s">
        <v>1871</v>
      </c>
      <c r="C90" s="34"/>
      <c r="D90" s="34"/>
      <c r="E90" s="34"/>
      <c r="F90" s="34"/>
      <c r="G90" s="34"/>
      <c r="H90" s="34"/>
      <c r="I90" s="34"/>
      <c r="J90" s="34"/>
      <c r="K90" s="34"/>
      <c r="L90" s="34"/>
      <c r="M90" s="34"/>
      <c r="N90" s="34"/>
      <c r="O90" s="34"/>
      <c r="P90" s="34"/>
      <c r="Q90" s="34"/>
      <c r="R90" s="34"/>
      <c r="S90" s="34"/>
      <c r="T90" s="34"/>
      <c r="U90" s="34"/>
      <c r="V90" s="34"/>
      <c r="W90" s="34"/>
      <c r="X90" s="34"/>
      <c r="Y90" s="34"/>
      <c r="Z90" s="34"/>
    </row>
    <row r="91">
      <c r="A91" s="35">
        <v>2.0</v>
      </c>
      <c r="B91" s="36" t="s">
        <v>1872</v>
      </c>
      <c r="C91" s="34"/>
      <c r="D91" s="34"/>
      <c r="E91" s="34"/>
      <c r="F91" s="34"/>
      <c r="G91" s="34"/>
      <c r="H91" s="34"/>
      <c r="I91" s="34"/>
      <c r="J91" s="34"/>
      <c r="K91" s="34"/>
      <c r="L91" s="34"/>
      <c r="M91" s="34"/>
      <c r="N91" s="34"/>
      <c r="O91" s="34"/>
      <c r="P91" s="34"/>
      <c r="Q91" s="34"/>
      <c r="R91" s="34"/>
      <c r="S91" s="34"/>
      <c r="T91" s="34"/>
      <c r="U91" s="34"/>
      <c r="V91" s="34"/>
      <c r="W91" s="34"/>
      <c r="X91" s="34"/>
      <c r="Y91" s="34"/>
      <c r="Z91" s="34"/>
    </row>
    <row r="92">
      <c r="A92" s="35">
        <v>2.0</v>
      </c>
      <c r="B92" s="36" t="s">
        <v>1873</v>
      </c>
      <c r="C92" s="34"/>
      <c r="D92" s="34"/>
      <c r="E92" s="34"/>
      <c r="F92" s="34"/>
      <c r="G92" s="34"/>
      <c r="H92" s="34"/>
      <c r="I92" s="34"/>
      <c r="J92" s="34"/>
      <c r="K92" s="34"/>
      <c r="L92" s="34"/>
      <c r="M92" s="34"/>
      <c r="N92" s="34"/>
      <c r="O92" s="34"/>
      <c r="P92" s="34"/>
      <c r="Q92" s="34"/>
      <c r="R92" s="34"/>
      <c r="S92" s="34"/>
      <c r="T92" s="34"/>
      <c r="U92" s="34"/>
      <c r="V92" s="34"/>
      <c r="W92" s="34"/>
      <c r="X92" s="34"/>
      <c r="Y92" s="34"/>
      <c r="Z92" s="34"/>
    </row>
    <row r="93">
      <c r="A93" s="35">
        <v>2.0</v>
      </c>
      <c r="B93" s="36" t="s">
        <v>1874</v>
      </c>
      <c r="C93" s="34"/>
      <c r="D93" s="34"/>
      <c r="E93" s="34"/>
      <c r="F93" s="34"/>
      <c r="G93" s="34"/>
      <c r="H93" s="34"/>
      <c r="I93" s="34"/>
      <c r="J93" s="34"/>
      <c r="K93" s="34"/>
      <c r="L93" s="34"/>
      <c r="M93" s="34"/>
      <c r="N93" s="34"/>
      <c r="O93" s="34"/>
      <c r="P93" s="34"/>
      <c r="Q93" s="34"/>
      <c r="R93" s="34"/>
      <c r="S93" s="34"/>
      <c r="T93" s="34"/>
      <c r="U93" s="34"/>
      <c r="V93" s="34"/>
      <c r="W93" s="34"/>
      <c r="X93" s="34"/>
      <c r="Y93" s="34"/>
      <c r="Z93" s="34"/>
    </row>
    <row r="94">
      <c r="A94" s="35">
        <v>2.0</v>
      </c>
      <c r="B94" s="36" t="s">
        <v>1875</v>
      </c>
      <c r="C94" s="34"/>
      <c r="D94" s="34"/>
      <c r="E94" s="34"/>
      <c r="F94" s="34"/>
      <c r="G94" s="34"/>
      <c r="H94" s="34"/>
      <c r="I94" s="34"/>
      <c r="J94" s="34"/>
      <c r="K94" s="34"/>
      <c r="L94" s="34"/>
      <c r="M94" s="34"/>
      <c r="N94" s="34"/>
      <c r="O94" s="34"/>
      <c r="P94" s="34"/>
      <c r="Q94" s="34"/>
      <c r="R94" s="34"/>
      <c r="S94" s="34"/>
      <c r="T94" s="34"/>
      <c r="U94" s="34"/>
      <c r="V94" s="34"/>
      <c r="W94" s="34"/>
      <c r="X94" s="34"/>
      <c r="Y94" s="34"/>
      <c r="Z94" s="34"/>
    </row>
    <row r="95">
      <c r="A95" s="35">
        <v>2.0</v>
      </c>
      <c r="B95" s="36" t="s">
        <v>1876</v>
      </c>
      <c r="C95" s="34"/>
      <c r="D95" s="34"/>
      <c r="E95" s="34"/>
      <c r="F95" s="34"/>
      <c r="G95" s="34"/>
      <c r="H95" s="34"/>
      <c r="I95" s="34"/>
      <c r="J95" s="34"/>
      <c r="K95" s="34"/>
      <c r="L95" s="34"/>
      <c r="M95" s="34"/>
      <c r="N95" s="34"/>
      <c r="O95" s="34"/>
      <c r="P95" s="34"/>
      <c r="Q95" s="34"/>
      <c r="R95" s="34"/>
      <c r="S95" s="34"/>
      <c r="T95" s="34"/>
      <c r="U95" s="34"/>
      <c r="V95" s="34"/>
      <c r="W95" s="34"/>
      <c r="X95" s="34"/>
      <c r="Y95" s="34"/>
      <c r="Z95" s="34"/>
    </row>
    <row r="96">
      <c r="A96" s="35">
        <v>2.0</v>
      </c>
      <c r="B96" s="36" t="s">
        <v>1877</v>
      </c>
      <c r="C96" s="34"/>
      <c r="D96" s="34"/>
      <c r="E96" s="34"/>
      <c r="F96" s="34"/>
      <c r="G96" s="34"/>
      <c r="H96" s="34"/>
      <c r="I96" s="34"/>
      <c r="J96" s="34"/>
      <c r="K96" s="34"/>
      <c r="L96" s="34"/>
      <c r="M96" s="34"/>
      <c r="N96" s="34"/>
      <c r="O96" s="34"/>
      <c r="P96" s="34"/>
      <c r="Q96" s="34"/>
      <c r="R96" s="34"/>
      <c r="S96" s="34"/>
      <c r="T96" s="34"/>
      <c r="U96" s="34"/>
      <c r="V96" s="34"/>
      <c r="W96" s="34"/>
      <c r="X96" s="34"/>
      <c r="Y96" s="34"/>
      <c r="Z96" s="34"/>
    </row>
    <row r="97">
      <c r="A97" s="35">
        <v>2.0</v>
      </c>
      <c r="B97" s="36" t="s">
        <v>1878</v>
      </c>
      <c r="C97" s="34"/>
      <c r="D97" s="34"/>
      <c r="E97" s="34"/>
      <c r="F97" s="34"/>
      <c r="G97" s="34"/>
      <c r="H97" s="34"/>
      <c r="I97" s="34"/>
      <c r="J97" s="34"/>
      <c r="K97" s="34"/>
      <c r="L97" s="34"/>
      <c r="M97" s="34"/>
      <c r="N97" s="34"/>
      <c r="O97" s="34"/>
      <c r="P97" s="34"/>
      <c r="Q97" s="34"/>
      <c r="R97" s="34"/>
      <c r="S97" s="34"/>
      <c r="T97" s="34"/>
      <c r="U97" s="34"/>
      <c r="V97" s="34"/>
      <c r="W97" s="34"/>
      <c r="X97" s="34"/>
      <c r="Y97" s="34"/>
      <c r="Z97" s="34"/>
    </row>
    <row r="98">
      <c r="A98" s="35">
        <v>2.0</v>
      </c>
      <c r="B98" s="36" t="s">
        <v>1879</v>
      </c>
      <c r="C98" s="34"/>
      <c r="D98" s="34"/>
      <c r="E98" s="34"/>
      <c r="F98" s="34"/>
      <c r="G98" s="34"/>
      <c r="H98" s="34"/>
      <c r="I98" s="34"/>
      <c r="J98" s="34"/>
      <c r="K98" s="34"/>
      <c r="L98" s="34"/>
      <c r="M98" s="34"/>
      <c r="N98" s="34"/>
      <c r="O98" s="34"/>
      <c r="P98" s="34"/>
      <c r="Q98" s="34"/>
      <c r="R98" s="34"/>
      <c r="S98" s="34"/>
      <c r="T98" s="34"/>
      <c r="U98" s="34"/>
      <c r="V98" s="34"/>
      <c r="W98" s="34"/>
      <c r="X98" s="34"/>
      <c r="Y98" s="34"/>
      <c r="Z98" s="34"/>
    </row>
    <row r="99">
      <c r="A99" s="35">
        <v>2.0</v>
      </c>
      <c r="B99" s="36" t="s">
        <v>1880</v>
      </c>
      <c r="C99" s="34"/>
      <c r="D99" s="34"/>
      <c r="E99" s="34"/>
      <c r="F99" s="34"/>
      <c r="G99" s="34"/>
      <c r="H99" s="34"/>
      <c r="I99" s="34"/>
      <c r="J99" s="34"/>
      <c r="K99" s="34"/>
      <c r="L99" s="34"/>
      <c r="M99" s="34"/>
      <c r="N99" s="34"/>
      <c r="O99" s="34"/>
      <c r="P99" s="34"/>
      <c r="Q99" s="34"/>
      <c r="R99" s="34"/>
      <c r="S99" s="34"/>
      <c r="T99" s="34"/>
      <c r="U99" s="34"/>
      <c r="V99" s="34"/>
      <c r="W99" s="34"/>
      <c r="X99" s="34"/>
      <c r="Y99" s="34"/>
      <c r="Z99" s="34"/>
    </row>
    <row r="100">
      <c r="A100" s="35">
        <v>2.0</v>
      </c>
      <c r="B100" s="36" t="s">
        <v>1881</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c r="A101" s="35">
        <v>2.0</v>
      </c>
      <c r="B101" s="36" t="s">
        <v>1882</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c r="A102" s="35">
        <v>2.0</v>
      </c>
      <c r="B102" s="36" t="s">
        <v>1883</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c r="A103" s="35">
        <v>2.0</v>
      </c>
      <c r="B103" s="36" t="s">
        <v>1884</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c r="A104" s="35">
        <v>2.0</v>
      </c>
      <c r="B104" s="36" t="s">
        <v>1885</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c r="A105" s="35">
        <v>2.0</v>
      </c>
      <c r="B105" s="36" t="s">
        <v>1886</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c r="A106" s="35">
        <v>2.0</v>
      </c>
      <c r="B106" s="36" t="s">
        <v>1887</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c r="A107" s="35">
        <v>2.0</v>
      </c>
      <c r="B107" s="36" t="s">
        <v>1888</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c r="A108" s="35">
        <v>2.0</v>
      </c>
      <c r="B108" s="36" t="s">
        <v>1889</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c r="A109" s="35">
        <v>2.0</v>
      </c>
      <c r="B109" s="36" t="s">
        <v>1890</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c r="A110" s="35">
        <v>2.0</v>
      </c>
      <c r="B110" s="36" t="s">
        <v>1891</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c r="A111" s="35">
        <v>2.0</v>
      </c>
      <c r="B111" s="36" t="s">
        <v>1892</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c r="A112" s="35">
        <v>2.0</v>
      </c>
      <c r="B112" s="36" t="s">
        <v>1893</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c r="A113" s="35">
        <v>2.0</v>
      </c>
      <c r="B113" s="36" t="s">
        <v>1894</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c r="A114" s="35">
        <v>2.0</v>
      </c>
      <c r="B114" s="36" t="s">
        <v>1895</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c r="A115" s="35">
        <v>2.0</v>
      </c>
      <c r="B115" s="36" t="s">
        <v>1896</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c r="A116" s="35">
        <v>2.0</v>
      </c>
      <c r="B116" s="36" t="s">
        <v>1897</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c r="A117" s="35">
        <v>2.0</v>
      </c>
      <c r="B117" s="36" t="s">
        <v>1898</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c r="A118" s="35">
        <v>2.0</v>
      </c>
      <c r="B118" s="36" t="s">
        <v>1899</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c r="A119" s="35">
        <v>2.0</v>
      </c>
      <c r="B119" s="36" t="s">
        <v>1900</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c r="A120" s="35">
        <v>2.0</v>
      </c>
      <c r="B120" s="36" t="s">
        <v>1901</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c r="A121" s="35">
        <v>2.0</v>
      </c>
      <c r="B121" s="36" t="s">
        <v>1902</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c r="A122" s="35">
        <v>2.0</v>
      </c>
      <c r="B122" s="36" t="s">
        <v>1903</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c r="A123" s="35">
        <v>2.0</v>
      </c>
      <c r="B123" s="36" t="s">
        <v>1904</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c r="A124" s="35">
        <v>2.0</v>
      </c>
      <c r="B124" s="36" t="s">
        <v>1905</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c r="A125" s="35">
        <v>2.0</v>
      </c>
      <c r="B125" s="36" t="s">
        <v>1906</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c r="A126" s="35">
        <v>3.0</v>
      </c>
      <c r="B126" s="36" t="s">
        <v>1907</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c r="A127" s="35">
        <v>3.0</v>
      </c>
      <c r="B127" s="36" t="s">
        <v>1908</v>
      </c>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c r="A128" s="35">
        <v>3.0</v>
      </c>
      <c r="B128" s="36" t="s">
        <v>1909</v>
      </c>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c r="A129" s="35">
        <v>3.0</v>
      </c>
      <c r="B129" s="36" t="s">
        <v>1910</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c r="A130" s="35">
        <v>3.0</v>
      </c>
      <c r="B130" s="36" t="s">
        <v>1911</v>
      </c>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c r="A131" s="35">
        <v>3.0</v>
      </c>
      <c r="B131" s="36" t="s">
        <v>1912</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c r="A132" s="35">
        <v>3.0</v>
      </c>
      <c r="B132" s="36" t="s">
        <v>1913</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c r="A133" s="35">
        <v>3.0</v>
      </c>
      <c r="B133" s="36" t="s">
        <v>1914</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c r="A134" s="35">
        <v>3.0</v>
      </c>
      <c r="B134" s="36" t="s">
        <v>1915</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c r="A135" s="35">
        <v>3.0</v>
      </c>
      <c r="B135" s="36" t="s">
        <v>1916</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c r="A136" s="35">
        <v>3.0</v>
      </c>
      <c r="B136" s="36" t="s">
        <v>1917</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c r="A137" s="35">
        <v>3.0</v>
      </c>
      <c r="B137" s="36" t="s">
        <v>1912</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c r="A138" s="35">
        <v>3.0</v>
      </c>
      <c r="B138" s="36" t="s">
        <v>1918</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c r="A139" s="35">
        <v>3.0</v>
      </c>
      <c r="B139" s="36" t="s">
        <v>1919</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c r="A140" s="35">
        <v>3.0</v>
      </c>
      <c r="B140" s="36" t="s">
        <v>1920</v>
      </c>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c r="A141" s="35">
        <v>3.0</v>
      </c>
      <c r="B141" s="36" t="s">
        <v>1921</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c r="A142" s="35">
        <v>3.0</v>
      </c>
      <c r="B142" s="36" t="s">
        <v>1922</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c r="A143" s="35">
        <v>3.0</v>
      </c>
      <c r="B143" s="36" t="s">
        <v>1923</v>
      </c>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c r="A144" s="35">
        <v>3.0</v>
      </c>
      <c r="B144" s="36" t="s">
        <v>1924</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c r="A145" s="35">
        <v>3.0</v>
      </c>
      <c r="B145" s="36" t="s">
        <v>1925</v>
      </c>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c r="A146" s="35">
        <v>3.0</v>
      </c>
      <c r="B146" s="36" t="s">
        <v>1926</v>
      </c>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c r="A147" s="35">
        <v>3.0</v>
      </c>
      <c r="B147" s="36" t="s">
        <v>1927</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c r="A148" s="35">
        <v>3.0</v>
      </c>
      <c r="B148" s="36" t="s">
        <v>1928</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c r="A149" s="35">
        <v>3.0</v>
      </c>
      <c r="B149" s="36" t="s">
        <v>1929</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c r="A150" s="35">
        <v>3.0</v>
      </c>
      <c r="B150" s="36" t="s">
        <v>1930</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c r="A151" s="35">
        <v>3.0</v>
      </c>
      <c r="B151" s="36" t="s">
        <v>1931</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c r="A152" s="35">
        <v>3.0</v>
      </c>
      <c r="B152" s="36" t="s">
        <v>1932</v>
      </c>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c r="A153" s="35">
        <v>3.0</v>
      </c>
      <c r="B153" s="36" t="s">
        <v>1933</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c r="A154" s="35">
        <v>3.0</v>
      </c>
      <c r="B154" s="36" t="s">
        <v>1934</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c r="A155" s="35">
        <v>3.0</v>
      </c>
      <c r="B155" s="36" t="s">
        <v>1935</v>
      </c>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c r="A156" s="35">
        <v>3.0</v>
      </c>
      <c r="B156" s="36" t="s">
        <v>1936</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c r="A157" s="35">
        <v>3.0</v>
      </c>
      <c r="B157" s="36" t="s">
        <v>1937</v>
      </c>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c r="A158" s="35">
        <v>3.0</v>
      </c>
      <c r="B158" s="36" t="s">
        <v>1938</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c r="A159" s="35">
        <v>3.0</v>
      </c>
      <c r="B159" s="36" t="s">
        <v>1939</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c r="A160" s="35">
        <v>3.0</v>
      </c>
      <c r="B160" s="36" t="s">
        <v>1940</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c r="A161" s="35">
        <v>3.0</v>
      </c>
      <c r="B161" s="36" t="s">
        <v>1941</v>
      </c>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c r="A162" s="35">
        <v>3.0</v>
      </c>
      <c r="B162" s="36" t="s">
        <v>1942</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c r="A163" s="35">
        <v>3.0</v>
      </c>
      <c r="B163" s="36" t="s">
        <v>1943</v>
      </c>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c r="A164" s="35">
        <v>3.0</v>
      </c>
      <c r="B164" s="36" t="s">
        <v>1934</v>
      </c>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c r="A165" s="35">
        <v>3.0</v>
      </c>
      <c r="B165" s="36" t="s">
        <v>1944</v>
      </c>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c r="A166" s="35">
        <v>3.0</v>
      </c>
      <c r="B166" s="36" t="s">
        <v>1945</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c r="A167" s="35">
        <v>3.0</v>
      </c>
      <c r="B167" s="36" t="s">
        <v>316</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c r="A168" s="35">
        <v>3.0</v>
      </c>
      <c r="B168" s="36" t="s">
        <v>1946</v>
      </c>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c r="A169" s="35">
        <v>3.0</v>
      </c>
      <c r="B169" s="36" t="s">
        <v>1947</v>
      </c>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c r="A170" s="35">
        <v>3.0</v>
      </c>
      <c r="B170" s="36" t="s">
        <v>1948</v>
      </c>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c r="A171" s="35">
        <v>3.0</v>
      </c>
      <c r="B171" s="36" t="s">
        <v>1949</v>
      </c>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c r="A172" s="35">
        <v>3.0</v>
      </c>
      <c r="B172" s="36" t="s">
        <v>1950</v>
      </c>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c r="A173" s="35">
        <v>3.0</v>
      </c>
      <c r="B173" s="36" t="s">
        <v>1951</v>
      </c>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c r="A174" s="31">
        <v>3.0</v>
      </c>
      <c r="B174" s="36" t="s">
        <v>1952</v>
      </c>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c r="A175" s="35">
        <v>3.0</v>
      </c>
      <c r="B175" s="36" t="s">
        <v>1953</v>
      </c>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c r="A176" s="35">
        <v>4.0</v>
      </c>
      <c r="B176" s="36" t="s">
        <v>1954</v>
      </c>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c r="A177" s="35">
        <v>4.0</v>
      </c>
      <c r="B177" s="36" t="s">
        <v>1955</v>
      </c>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c r="A178" s="35">
        <v>4.0</v>
      </c>
      <c r="B178" s="36" t="s">
        <v>1956</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c r="A179" s="35">
        <v>4.0</v>
      </c>
      <c r="B179" s="36" t="s">
        <v>1957</v>
      </c>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c r="A180" s="35">
        <v>4.0</v>
      </c>
      <c r="B180" s="36" t="s">
        <v>1958</v>
      </c>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c r="A181" s="35">
        <v>4.0</v>
      </c>
      <c r="B181" s="36" t="s">
        <v>1959</v>
      </c>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c r="A182" s="35">
        <v>4.0</v>
      </c>
      <c r="B182" s="36" t="s">
        <v>1960</v>
      </c>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c r="A183" s="35">
        <v>4.0</v>
      </c>
      <c r="B183" s="36" t="s">
        <v>1961</v>
      </c>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c r="A184" s="35">
        <v>4.0</v>
      </c>
      <c r="B184" s="36" t="s">
        <v>1962</v>
      </c>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c r="A185" s="35">
        <v>4.0</v>
      </c>
      <c r="B185" s="36" t="s">
        <v>1963</v>
      </c>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c r="A186" s="35">
        <v>4.0</v>
      </c>
      <c r="B186" s="36" t="s">
        <v>1964</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c r="A187" s="35">
        <v>4.0</v>
      </c>
      <c r="B187" s="36" t="s">
        <v>1965</v>
      </c>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c r="A188" s="35">
        <v>4.0</v>
      </c>
      <c r="B188" s="36" t="s">
        <v>1966</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c r="A189" s="35">
        <v>4.0</v>
      </c>
      <c r="B189" s="36" t="s">
        <v>1967</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c r="A190" s="35">
        <v>4.0</v>
      </c>
      <c r="B190" s="36" t="s">
        <v>1968</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c r="A191" s="35">
        <v>4.0</v>
      </c>
      <c r="B191" s="36" t="s">
        <v>1969</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c r="A192" s="35">
        <v>4.0</v>
      </c>
      <c r="B192" s="36" t="s">
        <v>1970</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c r="A193" s="35">
        <v>4.0</v>
      </c>
      <c r="B193" s="36" t="s">
        <v>1971</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c r="A194" s="35">
        <v>4.0</v>
      </c>
      <c r="B194" s="36" t="s">
        <v>1972</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c r="A195" s="35">
        <v>4.0</v>
      </c>
      <c r="B195" s="36" t="s">
        <v>1973</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c r="A196" s="35">
        <v>4.0</v>
      </c>
      <c r="B196" s="36" t="s">
        <v>1974</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c r="A197" s="35">
        <v>4.0</v>
      </c>
      <c r="B197" s="36" t="s">
        <v>1975</v>
      </c>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c r="A198" s="35">
        <v>4.0</v>
      </c>
      <c r="B198" s="36" t="s">
        <v>1976</v>
      </c>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c r="A199" s="35">
        <v>4.0</v>
      </c>
      <c r="B199" s="36" t="s">
        <v>1977</v>
      </c>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c r="A200" s="35">
        <v>4.0</v>
      </c>
      <c r="B200" s="36" t="s">
        <v>1978</v>
      </c>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c r="A201" s="35">
        <v>4.0</v>
      </c>
      <c r="B201" s="36" t="s">
        <v>1979</v>
      </c>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c r="A202" s="35">
        <v>4.0</v>
      </c>
      <c r="B202" s="36" t="s">
        <v>1980</v>
      </c>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c r="A203" s="35">
        <v>4.0</v>
      </c>
      <c r="B203" s="36" t="s">
        <v>1981</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c r="A204" s="35">
        <v>4.0</v>
      </c>
      <c r="B204" s="36" t="s">
        <v>1982</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c r="A205" s="35">
        <v>4.0</v>
      </c>
      <c r="B205" s="36" t="s">
        <v>1983</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c r="A206" s="35">
        <v>4.0</v>
      </c>
      <c r="B206" s="36" t="s">
        <v>1984</v>
      </c>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c r="A207" s="35">
        <v>4.0</v>
      </c>
      <c r="B207" s="36" t="s">
        <v>1985</v>
      </c>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c r="A208" s="35">
        <v>4.0</v>
      </c>
      <c r="B208" s="36" t="s">
        <v>1986</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c r="A209" s="35">
        <v>4.0</v>
      </c>
      <c r="B209" s="36" t="s">
        <v>1987</v>
      </c>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c r="A210" s="35">
        <v>5.0</v>
      </c>
      <c r="B210" s="36" t="s">
        <v>1988</v>
      </c>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c r="A211" s="35">
        <v>5.0</v>
      </c>
      <c r="B211" s="36" t="s">
        <v>1989</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c r="A212" s="35">
        <v>5.0</v>
      </c>
      <c r="B212" s="36" t="s">
        <v>1990</v>
      </c>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c r="A213" s="35">
        <v>5.0</v>
      </c>
      <c r="B213" s="36" t="s">
        <v>1991</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c r="A214" s="35">
        <v>5.0</v>
      </c>
      <c r="B214" s="36" t="s">
        <v>1992</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c r="A215" s="35">
        <v>5.0</v>
      </c>
      <c r="B215" s="36" t="s">
        <v>1993</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c r="A216" s="35">
        <v>5.0</v>
      </c>
      <c r="B216" s="36" t="s">
        <v>1994</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c r="A217" s="35">
        <v>5.0</v>
      </c>
      <c r="B217" s="36" t="s">
        <v>1995</v>
      </c>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c r="A218" s="35">
        <v>5.0</v>
      </c>
      <c r="B218" s="36" t="s">
        <v>1996</v>
      </c>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c r="A219" s="35">
        <v>5.0</v>
      </c>
      <c r="B219" s="36" t="s">
        <v>1997</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c r="A220" s="35">
        <v>5.0</v>
      </c>
      <c r="B220" s="36" t="s">
        <v>1998</v>
      </c>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c r="A221" s="35">
        <v>5.0</v>
      </c>
      <c r="B221" s="36" t="s">
        <v>1999</v>
      </c>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c r="A222" s="35">
        <v>5.0</v>
      </c>
      <c r="B222" s="36" t="s">
        <v>2000</v>
      </c>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c r="A223" s="35">
        <v>5.0</v>
      </c>
      <c r="B223" s="36" t="s">
        <v>2001</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c r="A224" s="35">
        <v>5.0</v>
      </c>
      <c r="B224" s="36" t="s">
        <v>2002</v>
      </c>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c r="A225" s="35">
        <v>6.0</v>
      </c>
      <c r="B225" s="36" t="s">
        <v>2003</v>
      </c>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c r="A226" s="35">
        <v>6.0</v>
      </c>
      <c r="B226" s="36" t="s">
        <v>2004</v>
      </c>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c r="A227" s="35">
        <v>6.0</v>
      </c>
      <c r="B227" s="36" t="s">
        <v>2005</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c r="A228" s="35">
        <v>6.0</v>
      </c>
      <c r="B228" s="36" t="s">
        <v>2006</v>
      </c>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c r="A229" s="35">
        <v>6.0</v>
      </c>
      <c r="B229" s="36" t="s">
        <v>2007</v>
      </c>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c r="A230" s="35">
        <v>6.0</v>
      </c>
      <c r="B230" s="36" t="s">
        <v>2008</v>
      </c>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c r="A231" s="35">
        <v>6.0</v>
      </c>
      <c r="B231" s="36" t="s">
        <v>2009</v>
      </c>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c r="A232" s="35">
        <v>6.0</v>
      </c>
      <c r="B232" s="36" t="s">
        <v>2010</v>
      </c>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c r="A233" s="35">
        <v>6.0</v>
      </c>
      <c r="B233" s="36" t="s">
        <v>2011</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c r="A234" s="35">
        <v>6.0</v>
      </c>
      <c r="B234" s="36" t="s">
        <v>2012</v>
      </c>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c r="A235" s="35">
        <v>6.0</v>
      </c>
      <c r="B235" s="36" t="s">
        <v>2013</v>
      </c>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c r="A236" s="35">
        <v>6.0</v>
      </c>
      <c r="B236" s="36" t="s">
        <v>2014</v>
      </c>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c r="A237" s="35">
        <v>6.0</v>
      </c>
      <c r="B237" s="36" t="s">
        <v>2015</v>
      </c>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c r="A238" s="35">
        <v>6.0</v>
      </c>
      <c r="B238" s="36" t="s">
        <v>2016</v>
      </c>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c r="A239" s="35">
        <v>6.0</v>
      </c>
      <c r="B239" s="36" t="s">
        <v>2017</v>
      </c>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c r="A240" s="35">
        <v>6.0</v>
      </c>
      <c r="B240" s="36" t="s">
        <v>2018</v>
      </c>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c r="A241" s="35">
        <v>6.0</v>
      </c>
      <c r="B241" s="36" t="s">
        <v>2019</v>
      </c>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c r="A242" s="35">
        <v>6.0</v>
      </c>
      <c r="B242" s="36" t="s">
        <v>2020</v>
      </c>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c r="A243" s="35">
        <v>6.0</v>
      </c>
      <c r="B243" s="36" t="s">
        <v>2021</v>
      </c>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c r="A244" s="35">
        <v>7.0</v>
      </c>
      <c r="B244" s="36" t="s">
        <v>2022</v>
      </c>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c r="A245" s="35">
        <v>7.0</v>
      </c>
      <c r="B245" s="36" t="s">
        <v>2023</v>
      </c>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c r="A246" s="35">
        <v>7.0</v>
      </c>
      <c r="B246" s="36" t="s">
        <v>2024</v>
      </c>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c r="A247" s="35">
        <v>7.0</v>
      </c>
      <c r="B247" s="36" t="s">
        <v>2025</v>
      </c>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c r="A248" s="35">
        <v>7.0</v>
      </c>
      <c r="B248" s="36" t="s">
        <v>2026</v>
      </c>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c r="A249" s="35">
        <v>7.0</v>
      </c>
      <c r="B249" s="36" t="s">
        <v>2027</v>
      </c>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c r="A250" s="35">
        <v>7.0</v>
      </c>
      <c r="B250" s="36" t="s">
        <v>2028</v>
      </c>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c r="A251" s="35">
        <v>7.0</v>
      </c>
      <c r="B251" s="36" t="s">
        <v>2029</v>
      </c>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c r="A252" s="35">
        <v>7.0</v>
      </c>
      <c r="B252" s="36" t="s">
        <v>2030</v>
      </c>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c r="A253" s="35">
        <v>7.0</v>
      </c>
      <c r="B253" s="36" t="s">
        <v>2031</v>
      </c>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c r="A254" s="35">
        <v>7.0</v>
      </c>
      <c r="B254" s="36" t="s">
        <v>2032</v>
      </c>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c r="A255" s="35">
        <v>7.0</v>
      </c>
      <c r="B255" s="36" t="s">
        <v>2033</v>
      </c>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c r="A256" s="35">
        <v>7.0</v>
      </c>
      <c r="B256" s="36" t="s">
        <v>2034</v>
      </c>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c r="A257" s="35">
        <v>7.0</v>
      </c>
      <c r="B257" s="36" t="s">
        <v>219</v>
      </c>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c r="A258" s="35">
        <v>7.0</v>
      </c>
      <c r="B258" s="36" t="s">
        <v>2035</v>
      </c>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c r="A259" s="35">
        <v>7.0</v>
      </c>
      <c r="B259" s="36" t="s">
        <v>2036</v>
      </c>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c r="A260" s="35">
        <v>7.0</v>
      </c>
      <c r="B260" s="36" t="s">
        <v>2037</v>
      </c>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c r="A261" s="35">
        <v>7.0</v>
      </c>
      <c r="B261" s="36" t="s">
        <v>2038</v>
      </c>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c r="A262" s="35">
        <v>7.0</v>
      </c>
      <c r="B262" s="36" t="s">
        <v>2039</v>
      </c>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c r="A263" s="35">
        <v>8.0</v>
      </c>
      <c r="B263" s="36" t="s">
        <v>2040</v>
      </c>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c r="A264" s="35">
        <v>8.0</v>
      </c>
      <c r="B264" s="36" t="s">
        <v>2041</v>
      </c>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c r="A265" s="35">
        <v>8.0</v>
      </c>
      <c r="B265" s="36" t="s">
        <v>2042</v>
      </c>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c r="A266" s="35">
        <v>8.0</v>
      </c>
      <c r="B266" s="36" t="s">
        <v>2043</v>
      </c>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c r="A267" s="35">
        <v>8.0</v>
      </c>
      <c r="B267" s="36" t="s">
        <v>2044</v>
      </c>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c r="A268" s="35">
        <v>8.0</v>
      </c>
      <c r="B268" s="36" t="s">
        <v>2045</v>
      </c>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c r="A269" s="35">
        <v>8.0</v>
      </c>
      <c r="B269" s="36" t="s">
        <v>2046</v>
      </c>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c r="A270" s="35">
        <v>8.0</v>
      </c>
      <c r="B270" s="36" t="s">
        <v>2047</v>
      </c>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c r="A271" s="35">
        <v>8.0</v>
      </c>
      <c r="B271" s="36" t="s">
        <v>2048</v>
      </c>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c r="A272" s="35">
        <v>8.0</v>
      </c>
      <c r="B272" s="36" t="s">
        <v>2049</v>
      </c>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c r="A273" s="35">
        <v>8.0</v>
      </c>
      <c r="B273" s="36" t="s">
        <v>2050</v>
      </c>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c r="A274" s="35">
        <v>8.0</v>
      </c>
      <c r="B274" s="36" t="s">
        <v>2051</v>
      </c>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c r="A275" s="35">
        <v>8.0</v>
      </c>
      <c r="B275" s="36" t="s">
        <v>2052</v>
      </c>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c r="A276" s="35">
        <v>8.0</v>
      </c>
      <c r="B276" s="36" t="s">
        <v>2053</v>
      </c>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c r="A277" s="35">
        <v>8.0</v>
      </c>
      <c r="B277" s="36" t="s">
        <v>2054</v>
      </c>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c r="A278" s="35">
        <v>8.0</v>
      </c>
      <c r="B278" s="36" t="s">
        <v>2055</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c r="A279" s="35">
        <v>8.0</v>
      </c>
      <c r="B279" s="36" t="s">
        <v>2056</v>
      </c>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c r="A280" s="35">
        <v>8.0</v>
      </c>
      <c r="B280" s="36" t="s">
        <v>2057</v>
      </c>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c r="A281" s="35">
        <v>9.0</v>
      </c>
      <c r="B281" s="36" t="s">
        <v>150</v>
      </c>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c r="A282" s="35">
        <v>9.0</v>
      </c>
      <c r="B282" s="36" t="s">
        <v>2058</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c r="A283" s="35">
        <v>9.0</v>
      </c>
      <c r="B283" s="36" t="s">
        <v>2059</v>
      </c>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c r="A284" s="35">
        <v>9.0</v>
      </c>
      <c r="B284" s="36" t="s">
        <v>2060</v>
      </c>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c r="A285" s="35">
        <v>9.0</v>
      </c>
      <c r="B285" s="36" t="s">
        <v>2061</v>
      </c>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c r="A286" s="35">
        <v>9.0</v>
      </c>
      <c r="B286" s="36" t="s">
        <v>2062</v>
      </c>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c r="A287" s="35">
        <v>9.0</v>
      </c>
      <c r="B287" s="36" t="s">
        <v>2063</v>
      </c>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c r="A288" s="35">
        <v>9.0</v>
      </c>
      <c r="B288" s="36" t="s">
        <v>158</v>
      </c>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c r="A289" s="35">
        <v>9.0</v>
      </c>
      <c r="B289" s="36" t="s">
        <v>2064</v>
      </c>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c r="A290" s="35">
        <v>9.0</v>
      </c>
      <c r="B290" s="36" t="s">
        <v>139</v>
      </c>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c r="A291" s="35">
        <v>9.0</v>
      </c>
      <c r="B291" s="36" t="s">
        <v>143</v>
      </c>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c r="A292" s="35">
        <v>9.0</v>
      </c>
      <c r="B292" s="36" t="s">
        <v>143</v>
      </c>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c r="A293" s="35">
        <v>9.0</v>
      </c>
      <c r="B293" s="36" t="s">
        <v>2065</v>
      </c>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c r="A294" s="40" t="s">
        <v>2066</v>
      </c>
      <c r="B294" s="36" t="s">
        <v>2067</v>
      </c>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c r="A295" s="33">
        <v>9.0</v>
      </c>
      <c r="B295" s="36" t="s">
        <v>2068</v>
      </c>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c r="A296" s="33">
        <v>9.0</v>
      </c>
      <c r="B296" s="36" t="s">
        <v>2069</v>
      </c>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c r="A297" s="33">
        <v>9.0</v>
      </c>
      <c r="B297" s="36" t="s">
        <v>2070</v>
      </c>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c r="A298" s="33">
        <v>9.0</v>
      </c>
      <c r="B298" s="36" t="s">
        <v>2071</v>
      </c>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c r="A299" s="33">
        <v>9.0</v>
      </c>
      <c r="B299" s="36" t="s">
        <v>2072</v>
      </c>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c r="A300" s="33">
        <v>9.0</v>
      </c>
      <c r="B300" s="36" t="s">
        <v>2073</v>
      </c>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c r="A301" s="33">
        <v>9.0</v>
      </c>
      <c r="B301" s="36" t="s">
        <v>2074</v>
      </c>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c r="A302" s="31">
        <v>10.0</v>
      </c>
      <c r="B302" s="36" t="s">
        <v>2075</v>
      </c>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c r="A303" s="31">
        <v>10.0</v>
      </c>
      <c r="B303" s="36" t="s">
        <v>2076</v>
      </c>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c r="A304" s="35">
        <v>10.0</v>
      </c>
      <c r="B304" s="36" t="s">
        <v>2077</v>
      </c>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c r="A305" s="35">
        <v>10.0</v>
      </c>
      <c r="B305" s="36" t="s">
        <v>2078</v>
      </c>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c r="A306" s="35">
        <v>10.0</v>
      </c>
      <c r="B306" s="36" t="s">
        <v>2079</v>
      </c>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c r="A307" s="35">
        <v>10.0</v>
      </c>
      <c r="B307" s="36" t="s">
        <v>2080</v>
      </c>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c r="A308" s="35">
        <v>10.0</v>
      </c>
      <c r="B308" s="36" t="s">
        <v>2081</v>
      </c>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c r="A309" s="35">
        <v>10.0</v>
      </c>
      <c r="B309" s="36" t="s">
        <v>2082</v>
      </c>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c r="A310" s="35">
        <v>10.0</v>
      </c>
      <c r="B310" s="36" t="s">
        <v>2083</v>
      </c>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c r="A311" s="35">
        <v>10.0</v>
      </c>
      <c r="B311" s="36" t="s">
        <v>2084</v>
      </c>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c r="A312" s="35">
        <v>10.0</v>
      </c>
      <c r="B312" s="36" t="s">
        <v>2085</v>
      </c>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c r="A313" s="35">
        <v>10.0</v>
      </c>
      <c r="B313" s="36" t="s">
        <v>2086</v>
      </c>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c r="A314" s="35">
        <v>10.0</v>
      </c>
      <c r="B314" s="36" t="s">
        <v>2087</v>
      </c>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c r="A315" s="35">
        <v>12.0</v>
      </c>
      <c r="B315" s="36" t="s">
        <v>2088</v>
      </c>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c r="A316" s="35">
        <v>12.0</v>
      </c>
      <c r="B316" s="36" t="s">
        <v>2089</v>
      </c>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c r="A317" s="35">
        <v>12.0</v>
      </c>
      <c r="B317" s="36" t="s">
        <v>2090</v>
      </c>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c r="A318" s="35">
        <v>12.0</v>
      </c>
      <c r="B318" s="36" t="s">
        <v>2091</v>
      </c>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c r="A319" s="35">
        <v>12.0</v>
      </c>
      <c r="B319" s="36" t="s">
        <v>2092</v>
      </c>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c r="A320" s="35">
        <v>12.0</v>
      </c>
      <c r="B320" s="36" t="s">
        <v>2093</v>
      </c>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c r="A321" s="35">
        <v>12.0</v>
      </c>
      <c r="B321" s="36" t="s">
        <v>2094</v>
      </c>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c r="A322" s="35">
        <v>12.0</v>
      </c>
      <c r="B322" s="36" t="s">
        <v>2095</v>
      </c>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c r="A323" s="35">
        <v>12.0</v>
      </c>
      <c r="B323" s="36" t="s">
        <v>2096</v>
      </c>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c r="A324" s="35">
        <v>12.0</v>
      </c>
      <c r="B324" s="36" t="s">
        <v>2097</v>
      </c>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c r="A325" s="35">
        <v>12.0</v>
      </c>
      <c r="B325" s="36" t="s">
        <v>2098</v>
      </c>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c r="A326" s="35">
        <v>12.0</v>
      </c>
      <c r="B326" s="36" t="s">
        <v>2099</v>
      </c>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c r="A327" s="35">
        <v>12.0</v>
      </c>
      <c r="B327" s="36" t="s">
        <v>2100</v>
      </c>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c r="A328" s="35">
        <v>12.0</v>
      </c>
      <c r="B328" s="36" t="s">
        <v>2101</v>
      </c>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c r="A329" s="35">
        <v>12.0</v>
      </c>
      <c r="B329" s="36" t="s">
        <v>2102</v>
      </c>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c r="A330" s="35">
        <v>12.0</v>
      </c>
      <c r="B330" s="36" t="s">
        <v>2103</v>
      </c>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c r="A331" s="35">
        <v>12.0</v>
      </c>
      <c r="B331" s="36" t="s">
        <v>2104</v>
      </c>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c r="A332" s="35">
        <v>12.0</v>
      </c>
      <c r="B332" s="36" t="s">
        <v>2105</v>
      </c>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c r="A333" s="35">
        <v>12.0</v>
      </c>
      <c r="B333" s="36" t="s">
        <v>2106</v>
      </c>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c r="A334" s="35">
        <v>12.0</v>
      </c>
      <c r="B334" s="36" t="s">
        <v>2107</v>
      </c>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c r="A335" s="35">
        <v>12.0</v>
      </c>
      <c r="B335" s="36" t="s">
        <v>2108</v>
      </c>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c r="A336" s="35">
        <v>12.0</v>
      </c>
      <c r="B336" s="36" t="s">
        <v>2109</v>
      </c>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c r="A337" s="35">
        <v>12.0</v>
      </c>
      <c r="B337" s="36" t="s">
        <v>2110</v>
      </c>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c r="A338" s="35">
        <v>12.0</v>
      </c>
      <c r="B338" s="36" t="s">
        <v>2111</v>
      </c>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c r="A339" s="35">
        <v>12.0</v>
      </c>
      <c r="B339" s="36" t="s">
        <v>2112</v>
      </c>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c r="A340" s="35">
        <v>12.0</v>
      </c>
      <c r="B340" s="36" t="s">
        <v>2113</v>
      </c>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c r="A341" s="35">
        <v>12.0</v>
      </c>
      <c r="B341" s="36" t="s">
        <v>2114</v>
      </c>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c r="A342" s="35">
        <v>12.0</v>
      </c>
      <c r="B342" s="36" t="s">
        <v>2115</v>
      </c>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c r="A343" s="35">
        <v>12.0</v>
      </c>
      <c r="B343" s="36" t="s">
        <v>2116</v>
      </c>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c r="A344" s="35">
        <v>12.0</v>
      </c>
      <c r="B344" s="36" t="s">
        <v>2117</v>
      </c>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c r="A345" s="31" t="s">
        <v>2118</v>
      </c>
      <c r="B345" s="36" t="s">
        <v>2119</v>
      </c>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c r="A346" s="31" t="s">
        <v>2118</v>
      </c>
      <c r="B346" s="36" t="s">
        <v>2120</v>
      </c>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c r="A347" s="31" t="s">
        <v>2118</v>
      </c>
      <c r="B347" s="36" t="s">
        <v>2121</v>
      </c>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c r="A348" s="31" t="s">
        <v>2118</v>
      </c>
      <c r="B348" s="36" t="s">
        <v>2122</v>
      </c>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c r="A349" s="31" t="s">
        <v>2118</v>
      </c>
      <c r="B349" s="36" t="s">
        <v>2123</v>
      </c>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c r="A350" s="31" t="s">
        <v>2118</v>
      </c>
      <c r="B350" s="36" t="s">
        <v>2124</v>
      </c>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c r="A351" s="31" t="s">
        <v>2118</v>
      </c>
      <c r="B351" s="36" t="s">
        <v>2125</v>
      </c>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c r="A352" s="31" t="s">
        <v>2118</v>
      </c>
      <c r="B352" s="36" t="s">
        <v>2126</v>
      </c>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c r="A353" s="31" t="s">
        <v>2118</v>
      </c>
      <c r="B353" s="36" t="s">
        <v>2127</v>
      </c>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c r="A354" s="31" t="s">
        <v>2118</v>
      </c>
      <c r="B354" s="36" t="s">
        <v>2128</v>
      </c>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c r="A355" s="31" t="s">
        <v>2118</v>
      </c>
      <c r="B355" s="36" t="s">
        <v>2129</v>
      </c>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c r="A356" s="31" t="s">
        <v>2118</v>
      </c>
      <c r="B356" s="36" t="s">
        <v>2130</v>
      </c>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c r="A357" s="31" t="s">
        <v>2118</v>
      </c>
      <c r="B357" s="36" t="s">
        <v>2131</v>
      </c>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c r="A358" s="31" t="s">
        <v>2118</v>
      </c>
      <c r="B358" s="36" t="s">
        <v>2126</v>
      </c>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c r="A359" s="31" t="s">
        <v>2118</v>
      </c>
      <c r="B359" s="36" t="s">
        <v>2132</v>
      </c>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c r="A360" s="31" t="s">
        <v>2118</v>
      </c>
      <c r="B360" s="36" t="s">
        <v>2133</v>
      </c>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c r="A361" s="31" t="s">
        <v>2118</v>
      </c>
      <c r="B361" s="36" t="s">
        <v>2134</v>
      </c>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c r="A362" s="31" t="s">
        <v>2118</v>
      </c>
      <c r="B362" s="36" t="s">
        <v>2135</v>
      </c>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c r="A363" s="31" t="s">
        <v>2118</v>
      </c>
      <c r="B363" s="36" t="s">
        <v>2136</v>
      </c>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c r="A364" s="31" t="s">
        <v>2118</v>
      </c>
      <c r="B364" s="36" t="s">
        <v>2137</v>
      </c>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c r="A365" s="31" t="s">
        <v>2118</v>
      </c>
      <c r="B365" s="36" t="s">
        <v>2138</v>
      </c>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c r="A366" s="31" t="s">
        <v>2118</v>
      </c>
      <c r="B366" s="36" t="s">
        <v>2139</v>
      </c>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c r="A367" s="31" t="s">
        <v>2118</v>
      </c>
      <c r="B367" s="36" t="s">
        <v>2140</v>
      </c>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c r="A368" s="31" t="s">
        <v>2118</v>
      </c>
      <c r="B368" s="36" t="s">
        <v>2141</v>
      </c>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c r="A369" s="31" t="s">
        <v>2118</v>
      </c>
      <c r="B369" s="36" t="s">
        <v>2142</v>
      </c>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c r="A370" s="31" t="s">
        <v>2118</v>
      </c>
      <c r="B370" s="36" t="s">
        <v>2143</v>
      </c>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c r="A371" s="31" t="s">
        <v>2118</v>
      </c>
      <c r="B371" s="36" t="s">
        <v>2144</v>
      </c>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c r="A372" s="31" t="s">
        <v>2118</v>
      </c>
      <c r="B372" s="36" t="s">
        <v>2145</v>
      </c>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c r="A373" s="31" t="s">
        <v>2118</v>
      </c>
      <c r="B373" s="36" t="s">
        <v>2146</v>
      </c>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c r="A374" s="31" t="s">
        <v>2118</v>
      </c>
      <c r="B374" s="36" t="s">
        <v>2147</v>
      </c>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c r="A375" s="31" t="s">
        <v>2118</v>
      </c>
      <c r="B375" s="36" t="s">
        <v>2148</v>
      </c>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c r="A376" s="31" t="s">
        <v>2118</v>
      </c>
      <c r="B376" s="36" t="s">
        <v>2149</v>
      </c>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c r="A377" s="31" t="s">
        <v>2118</v>
      </c>
      <c r="B377" s="36" t="s">
        <v>2150</v>
      </c>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c r="A378" s="31" t="s">
        <v>2118</v>
      </c>
      <c r="B378" s="36" t="s">
        <v>2151</v>
      </c>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c r="A379" s="31" t="s">
        <v>2118</v>
      </c>
      <c r="B379" s="36" t="s">
        <v>2152</v>
      </c>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c r="A380" s="31" t="s">
        <v>2118</v>
      </c>
      <c r="B380" s="36" t="s">
        <v>2153</v>
      </c>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c r="A381" s="31" t="s">
        <v>2118</v>
      </c>
      <c r="B381" s="36" t="s">
        <v>2154</v>
      </c>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c r="A382" s="31" t="s">
        <v>2118</v>
      </c>
      <c r="B382" s="36" t="s">
        <v>2155</v>
      </c>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c r="A383" s="31" t="s">
        <v>2118</v>
      </c>
      <c r="B383" s="36" t="s">
        <v>2156</v>
      </c>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c r="A384" s="31" t="s">
        <v>2118</v>
      </c>
      <c r="B384" s="36" t="s">
        <v>2157</v>
      </c>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c r="A385" s="31" t="s">
        <v>2118</v>
      </c>
      <c r="B385" s="36" t="s">
        <v>2158</v>
      </c>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c r="A386" s="31" t="s">
        <v>2118</v>
      </c>
      <c r="B386" s="36" t="s">
        <v>2159</v>
      </c>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c r="A387" s="31" t="s">
        <v>2118</v>
      </c>
      <c r="B387" s="36" t="s">
        <v>2160</v>
      </c>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c r="A388" s="31" t="s">
        <v>2118</v>
      </c>
      <c r="B388" s="36" t="s">
        <v>2161</v>
      </c>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c r="A389" s="31" t="s">
        <v>2118</v>
      </c>
      <c r="B389" s="36" t="s">
        <v>2162</v>
      </c>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c r="A390" s="31" t="s">
        <v>2118</v>
      </c>
      <c r="B390" s="36" t="s">
        <v>2163</v>
      </c>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c r="A391" s="31" t="s">
        <v>2118</v>
      </c>
      <c r="B391" s="36" t="s">
        <v>2164</v>
      </c>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c r="A392" s="31" t="s">
        <v>2118</v>
      </c>
      <c r="B392" s="36" t="s">
        <v>2165</v>
      </c>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c r="A393" s="31" t="s">
        <v>2118</v>
      </c>
      <c r="B393" s="36" t="s">
        <v>2166</v>
      </c>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c r="A394" s="31" t="s">
        <v>2118</v>
      </c>
      <c r="B394" s="36" t="s">
        <v>2167</v>
      </c>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c r="A395" s="31" t="s">
        <v>2168</v>
      </c>
      <c r="B395" s="36" t="s">
        <v>2169</v>
      </c>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c r="A396" s="31" t="s">
        <v>2168</v>
      </c>
      <c r="B396" s="36" t="s">
        <v>2170</v>
      </c>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c r="A397" s="31" t="s">
        <v>2168</v>
      </c>
      <c r="B397" s="36" t="s">
        <v>2171</v>
      </c>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c r="A398" s="31" t="s">
        <v>2168</v>
      </c>
      <c r="B398" s="36" t="s">
        <v>2172</v>
      </c>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c r="A399" s="31" t="s">
        <v>2168</v>
      </c>
      <c r="B399" s="36" t="s">
        <v>2173</v>
      </c>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c r="A400" s="31" t="s">
        <v>2168</v>
      </c>
      <c r="B400" s="36" t="s">
        <v>2174</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c r="A401" s="33" t="s">
        <v>2168</v>
      </c>
      <c r="B401" s="36" t="s">
        <v>2175</v>
      </c>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c r="A402" s="33" t="s">
        <v>2168</v>
      </c>
      <c r="B402" s="36" t="s">
        <v>2176</v>
      </c>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1.57"/>
    <col customWidth="1" min="2" max="2" width="122.57"/>
  </cols>
  <sheetData>
    <row r="1">
      <c r="A1" s="41" t="s">
        <v>0</v>
      </c>
      <c r="B1" s="42" t="s">
        <v>2177</v>
      </c>
      <c r="C1" s="33" t="s">
        <v>1787</v>
      </c>
      <c r="D1" s="26"/>
      <c r="E1" s="26"/>
      <c r="F1" s="26"/>
      <c r="G1" s="26"/>
      <c r="H1" s="26"/>
      <c r="I1" s="26"/>
      <c r="J1" s="26"/>
      <c r="K1" s="26"/>
      <c r="L1" s="26"/>
      <c r="M1" s="26"/>
      <c r="N1" s="26"/>
      <c r="O1" s="26"/>
      <c r="P1" s="26"/>
      <c r="Q1" s="26"/>
      <c r="R1" s="26"/>
      <c r="S1" s="26"/>
      <c r="T1" s="26"/>
      <c r="U1" s="26"/>
      <c r="V1" s="26"/>
      <c r="W1" s="26"/>
      <c r="X1" s="26"/>
      <c r="Y1" s="26"/>
      <c r="Z1" s="26"/>
      <c r="AA1" s="26"/>
    </row>
    <row r="2">
      <c r="A2" s="24">
        <v>1.0</v>
      </c>
      <c r="B2" s="27" t="s">
        <v>2178</v>
      </c>
      <c r="C2" s="26"/>
      <c r="D2" s="26"/>
      <c r="E2" s="26"/>
      <c r="F2" s="26"/>
      <c r="G2" s="26"/>
      <c r="H2" s="26"/>
      <c r="I2" s="26"/>
      <c r="J2" s="26"/>
      <c r="K2" s="26"/>
      <c r="L2" s="26"/>
      <c r="M2" s="26"/>
      <c r="N2" s="26"/>
      <c r="O2" s="26"/>
      <c r="P2" s="26"/>
      <c r="Q2" s="26"/>
      <c r="R2" s="26"/>
      <c r="S2" s="26"/>
      <c r="T2" s="26"/>
      <c r="U2" s="26"/>
      <c r="V2" s="26"/>
      <c r="W2" s="26"/>
      <c r="X2" s="26"/>
      <c r="Y2" s="26"/>
      <c r="Z2" s="26"/>
      <c r="AA2" s="26"/>
    </row>
    <row r="3">
      <c r="A3" s="24">
        <v>1.0</v>
      </c>
      <c r="B3" s="25" t="s">
        <v>2179</v>
      </c>
      <c r="C3" s="26"/>
      <c r="D3" s="26"/>
      <c r="E3" s="26"/>
      <c r="F3" s="26"/>
      <c r="G3" s="26"/>
      <c r="H3" s="26"/>
      <c r="I3" s="26"/>
      <c r="J3" s="26"/>
      <c r="K3" s="26"/>
      <c r="L3" s="26"/>
      <c r="M3" s="26"/>
      <c r="N3" s="26"/>
      <c r="O3" s="26"/>
      <c r="P3" s="26"/>
      <c r="Q3" s="26"/>
      <c r="R3" s="26"/>
      <c r="S3" s="26"/>
      <c r="T3" s="26"/>
      <c r="U3" s="26"/>
      <c r="V3" s="26"/>
      <c r="W3" s="26"/>
      <c r="X3" s="26"/>
      <c r="Y3" s="26"/>
      <c r="Z3" s="26"/>
      <c r="AA3" s="26"/>
    </row>
    <row r="4">
      <c r="A4" s="24">
        <v>1.0</v>
      </c>
      <c r="B4" s="25" t="s">
        <v>2180</v>
      </c>
      <c r="C4" s="26"/>
      <c r="D4" s="26"/>
      <c r="E4" s="26"/>
      <c r="F4" s="26"/>
      <c r="G4" s="26"/>
      <c r="H4" s="26"/>
      <c r="I4" s="26"/>
      <c r="J4" s="26"/>
      <c r="K4" s="26"/>
      <c r="L4" s="26"/>
      <c r="M4" s="26"/>
      <c r="N4" s="26"/>
      <c r="O4" s="26"/>
      <c r="P4" s="26"/>
      <c r="Q4" s="26"/>
      <c r="R4" s="26"/>
      <c r="S4" s="26"/>
      <c r="T4" s="26"/>
      <c r="U4" s="26"/>
      <c r="V4" s="26"/>
      <c r="W4" s="26"/>
      <c r="X4" s="26"/>
      <c r="Y4" s="26"/>
      <c r="Z4" s="26"/>
      <c r="AA4" s="26"/>
    </row>
    <row r="5">
      <c r="A5" s="24">
        <v>1.0</v>
      </c>
      <c r="B5" s="25" t="s">
        <v>2181</v>
      </c>
      <c r="C5" s="26"/>
      <c r="D5" s="26"/>
      <c r="E5" s="26"/>
      <c r="F5" s="26"/>
      <c r="G5" s="26"/>
      <c r="H5" s="26"/>
      <c r="I5" s="26"/>
      <c r="J5" s="26"/>
      <c r="K5" s="26"/>
      <c r="L5" s="26"/>
      <c r="M5" s="26"/>
      <c r="N5" s="26"/>
      <c r="O5" s="26"/>
      <c r="P5" s="26"/>
      <c r="Q5" s="26"/>
      <c r="R5" s="26"/>
      <c r="S5" s="26"/>
      <c r="T5" s="26"/>
      <c r="U5" s="26"/>
      <c r="V5" s="26"/>
      <c r="W5" s="26"/>
      <c r="X5" s="26"/>
      <c r="Y5" s="26"/>
      <c r="Z5" s="26"/>
      <c r="AA5" s="26"/>
    </row>
    <row r="6">
      <c r="A6" s="24">
        <v>1.0</v>
      </c>
      <c r="B6" s="25" t="s">
        <v>2182</v>
      </c>
      <c r="C6" s="26"/>
      <c r="D6" s="26"/>
      <c r="E6" s="26"/>
      <c r="F6" s="26"/>
      <c r="G6" s="26"/>
      <c r="H6" s="26"/>
      <c r="I6" s="26"/>
      <c r="J6" s="26"/>
      <c r="K6" s="26"/>
      <c r="L6" s="26"/>
      <c r="M6" s="26"/>
      <c r="N6" s="26"/>
      <c r="O6" s="26"/>
      <c r="P6" s="26"/>
      <c r="Q6" s="26"/>
      <c r="R6" s="26"/>
      <c r="S6" s="26"/>
      <c r="T6" s="26"/>
      <c r="U6" s="26"/>
      <c r="V6" s="26"/>
      <c r="W6" s="26"/>
      <c r="X6" s="26"/>
      <c r="Y6" s="26"/>
      <c r="Z6" s="26"/>
      <c r="AA6" s="26"/>
    </row>
    <row r="7">
      <c r="A7" s="24">
        <v>1.0</v>
      </c>
      <c r="B7" s="25" t="s">
        <v>2183</v>
      </c>
      <c r="C7" s="26"/>
      <c r="D7" s="26"/>
      <c r="E7" s="26"/>
      <c r="F7" s="26"/>
      <c r="G7" s="26"/>
      <c r="H7" s="26"/>
      <c r="I7" s="26"/>
      <c r="J7" s="26"/>
      <c r="K7" s="26"/>
      <c r="L7" s="26"/>
      <c r="M7" s="26"/>
      <c r="N7" s="26"/>
      <c r="O7" s="26"/>
      <c r="P7" s="26"/>
      <c r="Q7" s="26"/>
      <c r="R7" s="26"/>
      <c r="S7" s="26"/>
      <c r="T7" s="26"/>
      <c r="U7" s="26"/>
      <c r="V7" s="26"/>
      <c r="W7" s="26"/>
      <c r="X7" s="26"/>
      <c r="Y7" s="26"/>
      <c r="Z7" s="26"/>
      <c r="AA7" s="26"/>
    </row>
    <row r="8">
      <c r="A8" s="24">
        <v>1.0</v>
      </c>
      <c r="B8" s="27" t="s">
        <v>2184</v>
      </c>
      <c r="C8" s="26"/>
      <c r="D8" s="26"/>
      <c r="E8" s="26"/>
      <c r="F8" s="26"/>
      <c r="G8" s="26"/>
      <c r="H8" s="26"/>
      <c r="I8" s="26"/>
      <c r="J8" s="26"/>
      <c r="K8" s="26"/>
      <c r="L8" s="26"/>
      <c r="M8" s="26"/>
      <c r="N8" s="26"/>
      <c r="O8" s="26"/>
      <c r="P8" s="26"/>
      <c r="Q8" s="26"/>
      <c r="R8" s="26"/>
      <c r="S8" s="26"/>
      <c r="T8" s="26"/>
      <c r="U8" s="26"/>
      <c r="V8" s="26"/>
      <c r="W8" s="26"/>
      <c r="X8" s="26"/>
      <c r="Y8" s="26"/>
      <c r="Z8" s="26"/>
      <c r="AA8" s="26"/>
    </row>
    <row r="9">
      <c r="A9" s="24">
        <v>1.0</v>
      </c>
      <c r="B9" s="27" t="s">
        <v>2185</v>
      </c>
      <c r="C9" s="26"/>
      <c r="D9" s="26"/>
      <c r="E9" s="26"/>
      <c r="F9" s="26"/>
      <c r="G9" s="26"/>
      <c r="H9" s="26"/>
      <c r="I9" s="26"/>
      <c r="J9" s="26"/>
      <c r="K9" s="26"/>
      <c r="L9" s="26"/>
      <c r="M9" s="26"/>
      <c r="N9" s="26"/>
      <c r="O9" s="26"/>
      <c r="P9" s="26"/>
      <c r="Q9" s="26"/>
      <c r="R9" s="26"/>
      <c r="S9" s="26"/>
      <c r="T9" s="26"/>
      <c r="U9" s="26"/>
      <c r="V9" s="26"/>
      <c r="W9" s="26"/>
      <c r="X9" s="26"/>
      <c r="Y9" s="26"/>
      <c r="Z9" s="26"/>
      <c r="AA9" s="26"/>
    </row>
    <row r="10">
      <c r="A10" s="24">
        <v>1.0</v>
      </c>
      <c r="B10" s="25" t="s">
        <v>2186</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row>
    <row r="11">
      <c r="A11" s="24">
        <v>1.0</v>
      </c>
      <c r="B11" s="25" t="s">
        <v>2187</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c r="A12" s="24">
        <v>1.0</v>
      </c>
      <c r="B12" s="25" t="s">
        <v>2188</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row>
    <row r="13">
      <c r="A13" s="24">
        <v>1.0</v>
      </c>
      <c r="B13" s="25" t="s">
        <v>1788</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row>
    <row r="14">
      <c r="A14" s="24">
        <v>1.0</v>
      </c>
      <c r="B14" s="25" t="s">
        <v>2189</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row>
    <row r="15">
      <c r="A15" s="24">
        <v>1.0</v>
      </c>
      <c r="B15" s="27" t="s">
        <v>2190</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c r="A16" s="24">
        <v>1.0</v>
      </c>
      <c r="B16" s="27" t="s">
        <v>2191</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row>
    <row r="17">
      <c r="A17" s="24">
        <v>1.0</v>
      </c>
      <c r="B17" s="27" t="s">
        <v>2192</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c r="A18" s="24">
        <v>1.0</v>
      </c>
      <c r="B18" s="25" t="s">
        <v>2193</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row>
    <row r="19">
      <c r="A19" s="24">
        <v>1.0</v>
      </c>
      <c r="B19" s="27" t="s">
        <v>2194</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row>
    <row r="20">
      <c r="A20" s="24">
        <v>1.0</v>
      </c>
      <c r="B20" s="27" t="s">
        <v>2195</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row>
    <row r="21">
      <c r="A21" s="24">
        <v>1.0</v>
      </c>
      <c r="B21" s="25" t="s">
        <v>2196</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row>
    <row r="22">
      <c r="A22" s="24">
        <v>1.0</v>
      </c>
      <c r="B22" s="25" t="s">
        <v>2197</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row>
    <row r="23">
      <c r="A23" s="24">
        <v>1.0</v>
      </c>
      <c r="B23" s="25" t="s">
        <v>2198</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row>
    <row r="24">
      <c r="A24" s="24">
        <v>1.0</v>
      </c>
      <c r="B24" s="25" t="s">
        <v>2199</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row>
    <row r="25">
      <c r="A25" s="24">
        <v>1.0</v>
      </c>
      <c r="B25" s="25" t="s">
        <v>2200</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row>
    <row r="26">
      <c r="A26" s="24">
        <v>1.0</v>
      </c>
      <c r="B26" s="25" t="s">
        <v>2201</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7">
      <c r="A27" s="24">
        <v>1.0</v>
      </c>
      <c r="B27" s="25" t="s">
        <v>2202</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row>
    <row r="28">
      <c r="A28" s="20">
        <v>1.0</v>
      </c>
      <c r="B28" s="23" t="s">
        <v>2203</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c r="A29" s="24">
        <v>1.0</v>
      </c>
      <c r="B29" s="25" t="s">
        <v>2204</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row>
    <row r="30">
      <c r="A30" s="24">
        <v>1.0</v>
      </c>
      <c r="B30" s="25" t="s">
        <v>2205</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row>
    <row r="31">
      <c r="A31" s="24">
        <v>1.0</v>
      </c>
      <c r="B31" s="25" t="s">
        <v>2206</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row>
    <row r="32">
      <c r="A32" s="24">
        <v>1.0</v>
      </c>
      <c r="B32" s="25" t="s">
        <v>2207</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c r="A33" s="24">
        <v>1.0</v>
      </c>
      <c r="B33" s="25" t="s">
        <v>2208</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row>
    <row r="34">
      <c r="A34" s="24">
        <v>1.0</v>
      </c>
      <c r="B34" s="25" t="s">
        <v>2209</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row r="35">
      <c r="A35" s="24">
        <v>1.0</v>
      </c>
      <c r="B35" s="27" t="s">
        <v>2210</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c r="A36" s="24">
        <v>1.0</v>
      </c>
      <c r="B36" s="27" t="s">
        <v>2211</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c r="A37" s="24">
        <v>1.0</v>
      </c>
      <c r="B37" s="25" t="s">
        <v>2212</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c r="A38" s="24">
        <v>1.0</v>
      </c>
      <c r="B38" s="25" t="s">
        <v>2213</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c r="A39" s="24">
        <v>1.0</v>
      </c>
      <c r="B39" s="25" t="s">
        <v>2214</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row>
    <row r="40">
      <c r="A40" s="24">
        <v>1.0</v>
      </c>
      <c r="B40" s="25" t="s">
        <v>2215</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c r="A41" s="24">
        <v>1.0</v>
      </c>
      <c r="B41" s="25" t="s">
        <v>2216</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c r="A42" s="24">
        <v>1.0</v>
      </c>
      <c r="B42" s="25" t="s">
        <v>2217</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row>
    <row r="43">
      <c r="A43" s="24">
        <v>1.0</v>
      </c>
      <c r="B43" s="25" t="s">
        <v>2218</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c r="A44" s="24">
        <v>1.0</v>
      </c>
      <c r="B44" s="27" t="s">
        <v>2219</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row>
    <row r="45">
      <c r="A45" s="24">
        <v>1.0</v>
      </c>
      <c r="B45" s="27" t="s">
        <v>2220</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row>
    <row r="46">
      <c r="A46" s="24">
        <v>1.0</v>
      </c>
      <c r="B46" s="27" t="s">
        <v>2221</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row>
    <row r="47">
      <c r="A47" s="24">
        <v>1.0</v>
      </c>
      <c r="B47" s="25" t="s">
        <v>2222</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c r="A48" s="24">
        <v>1.0</v>
      </c>
      <c r="B48" s="27" t="s">
        <v>2223</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c r="A49" s="24">
        <v>1.0</v>
      </c>
      <c r="B49" s="27" t="s">
        <v>2224</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c r="A50" s="24">
        <v>1.0</v>
      </c>
      <c r="B50" s="25" t="s">
        <v>2225</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c r="A51" s="24">
        <v>1.0</v>
      </c>
      <c r="B51" s="27" t="s">
        <v>2226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row r="52">
      <c r="A52" s="24">
        <v>1.0</v>
      </c>
      <c r="B52" s="27" t="s">
        <v>2227</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c r="A53" s="24">
        <v>1.0</v>
      </c>
      <c r="B53" s="27" t="s">
        <v>2228</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row>
    <row r="54">
      <c r="A54" s="24">
        <v>1.0</v>
      </c>
      <c r="B54" s="27" t="s">
        <v>2229</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5">
      <c r="A55" s="24">
        <v>1.0</v>
      </c>
      <c r="B55" s="27" t="s">
        <v>2230</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row>
    <row r="56">
      <c r="A56" s="24">
        <v>1.0</v>
      </c>
      <c r="B56" s="27" t="s">
        <v>2231</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row>
    <row r="57">
      <c r="A57" s="24">
        <v>1.0</v>
      </c>
      <c r="B57" s="27" t="s">
        <v>2232</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row>
    <row r="58">
      <c r="A58" s="24">
        <v>1.0</v>
      </c>
      <c r="B58" s="27" t="s">
        <v>2233</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c r="A59" s="24">
        <v>1.0</v>
      </c>
      <c r="B59" s="27" t="s">
        <v>2234</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c r="A60" s="24">
        <v>1.0</v>
      </c>
      <c r="B60" s="27" t="s">
        <v>2235</v>
      </c>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c r="A61" s="24">
        <v>1.0</v>
      </c>
      <c r="B61" s="27" t="s">
        <v>2236</v>
      </c>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c r="A62" s="24">
        <v>1.0</v>
      </c>
      <c r="B62" s="27" t="s">
        <v>2237</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row>
    <row r="63">
      <c r="A63" s="24">
        <v>1.0</v>
      </c>
      <c r="B63" s="27" t="s">
        <v>2238</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row>
    <row r="64">
      <c r="A64" s="24">
        <v>1.0</v>
      </c>
      <c r="B64" s="27" t="s">
        <v>2239</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row>
    <row r="65">
      <c r="A65" s="24">
        <v>1.0</v>
      </c>
      <c r="B65" s="27" t="s">
        <v>2240</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c r="A66" s="24">
        <v>1.0</v>
      </c>
      <c r="B66" s="25" t="s">
        <v>2241</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row r="67">
      <c r="A67" s="24">
        <v>1.0</v>
      </c>
      <c r="B67" s="25" t="s">
        <v>2242</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c r="A68" s="24">
        <v>1.0</v>
      </c>
      <c r="B68" s="25" t="s">
        <v>2243</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row>
    <row r="69">
      <c r="A69" s="24">
        <v>1.0</v>
      </c>
      <c r="B69" s="27" t="s">
        <v>2244</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c r="A70" s="24">
        <v>1.0</v>
      </c>
      <c r="B70" s="27" t="s">
        <v>2245</v>
      </c>
      <c r="C70" s="26"/>
      <c r="D70" s="26"/>
      <c r="E70" s="26"/>
      <c r="F70" s="26"/>
      <c r="G70" s="26"/>
      <c r="H70" s="26"/>
      <c r="I70" s="26"/>
      <c r="J70" s="26"/>
      <c r="K70" s="26"/>
      <c r="L70" s="26"/>
      <c r="M70" s="26"/>
      <c r="N70" s="26"/>
      <c r="O70" s="26"/>
      <c r="P70" s="26"/>
      <c r="Q70" s="26"/>
      <c r="R70" s="26"/>
      <c r="S70" s="26"/>
      <c r="T70" s="26"/>
      <c r="U70" s="26"/>
      <c r="V70" s="26"/>
      <c r="W70" s="26"/>
      <c r="X70" s="26"/>
      <c r="Y70" s="26"/>
      <c r="Z70" s="26"/>
      <c r="AA70" s="26"/>
    </row>
    <row r="71">
      <c r="A71" s="24">
        <v>1.0</v>
      </c>
      <c r="B71" s="27" t="s">
        <v>2246</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row>
    <row r="72">
      <c r="A72" s="24">
        <v>1.0</v>
      </c>
      <c r="B72" s="27" t="s">
        <v>2247</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row>
    <row r="73">
      <c r="A73" s="24">
        <v>1.0</v>
      </c>
      <c r="B73" s="27" t="s">
        <v>2248</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row>
    <row r="74">
      <c r="A74" s="24">
        <v>1.0</v>
      </c>
      <c r="B74" s="27" t="s">
        <v>2249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row>
    <row r="75">
      <c r="A75" s="24">
        <v>1.0</v>
      </c>
      <c r="B75" s="25" t="s">
        <v>2250</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row>
    <row r="76">
      <c r="A76" s="24">
        <v>1.0</v>
      </c>
      <c r="B76" s="27" t="s">
        <v>2251</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row>
    <row r="77">
      <c r="A77" s="24">
        <v>1.0</v>
      </c>
      <c r="B77" s="27" t="s">
        <v>2252</v>
      </c>
      <c r="C77" s="26"/>
      <c r="D77" s="26"/>
      <c r="E77" s="26"/>
      <c r="F77" s="26"/>
      <c r="G77" s="26"/>
      <c r="H77" s="26"/>
      <c r="I77" s="26"/>
      <c r="J77" s="26"/>
      <c r="K77" s="26"/>
      <c r="L77" s="26"/>
      <c r="M77" s="26"/>
      <c r="N77" s="26"/>
      <c r="O77" s="26"/>
      <c r="P77" s="26"/>
      <c r="Q77" s="26"/>
      <c r="R77" s="26"/>
      <c r="S77" s="26"/>
      <c r="T77" s="26"/>
      <c r="U77" s="26"/>
      <c r="V77" s="26"/>
      <c r="W77" s="26"/>
      <c r="X77" s="26"/>
      <c r="Y77" s="26"/>
      <c r="Z77" s="26"/>
      <c r="AA77" s="26"/>
    </row>
    <row r="78">
      <c r="A78" s="24">
        <v>1.0</v>
      </c>
      <c r="B78" s="27" t="s">
        <v>2253</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row>
    <row r="79">
      <c r="A79" s="24">
        <v>1.0</v>
      </c>
      <c r="B79" s="27" t="s">
        <v>2254</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row>
    <row r="80">
      <c r="A80" s="24">
        <v>1.0</v>
      </c>
      <c r="B80" s="27" t="s">
        <v>2255</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row r="81">
      <c r="A81" s="24">
        <v>1.0</v>
      </c>
      <c r="B81" s="27" t="s">
        <v>2256</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row>
    <row r="82">
      <c r="A82" s="24">
        <v>1.0</v>
      </c>
      <c r="B82" s="27" t="s">
        <v>2257</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row>
    <row r="83">
      <c r="A83" s="24">
        <v>1.0</v>
      </c>
      <c r="B83" s="27" t="s">
        <v>2258</v>
      </c>
      <c r="C83" s="26"/>
      <c r="D83" s="26"/>
      <c r="E83" s="26"/>
      <c r="F83" s="26"/>
      <c r="G83" s="26"/>
      <c r="H83" s="26"/>
      <c r="I83" s="26"/>
      <c r="J83" s="26"/>
      <c r="K83" s="26"/>
      <c r="L83" s="26"/>
      <c r="M83" s="26"/>
      <c r="N83" s="26"/>
      <c r="O83" s="26"/>
      <c r="P83" s="26"/>
      <c r="Q83" s="26"/>
      <c r="R83" s="26"/>
      <c r="S83" s="26"/>
      <c r="T83" s="26"/>
      <c r="U83" s="26"/>
      <c r="V83" s="26"/>
      <c r="W83" s="26"/>
      <c r="X83" s="26"/>
      <c r="Y83" s="26"/>
      <c r="Z83" s="26"/>
      <c r="AA83" s="26"/>
    </row>
    <row r="84">
      <c r="A84" s="24">
        <v>1.0</v>
      </c>
      <c r="B84" s="27" t="s">
        <v>2259</v>
      </c>
      <c r="C84" s="26"/>
      <c r="D84" s="26"/>
      <c r="E84" s="26"/>
      <c r="F84" s="26"/>
      <c r="G84" s="26"/>
      <c r="H84" s="26"/>
      <c r="I84" s="26"/>
      <c r="J84" s="26"/>
      <c r="K84" s="26"/>
      <c r="L84" s="26"/>
      <c r="M84" s="26"/>
      <c r="N84" s="26"/>
      <c r="O84" s="26"/>
      <c r="P84" s="26"/>
      <c r="Q84" s="26"/>
      <c r="R84" s="26"/>
      <c r="S84" s="26"/>
      <c r="T84" s="26"/>
      <c r="U84" s="26"/>
      <c r="V84" s="26"/>
      <c r="W84" s="26"/>
      <c r="X84" s="26"/>
      <c r="Y84" s="26"/>
      <c r="Z84" s="26"/>
      <c r="AA84" s="26"/>
    </row>
    <row r="85">
      <c r="A85" s="24">
        <v>1.0</v>
      </c>
      <c r="B85" s="27" t="s">
        <v>2260</v>
      </c>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c r="A86" s="24">
        <v>1.0</v>
      </c>
      <c r="B86" s="25" t="s">
        <v>2261</v>
      </c>
      <c r="C86" s="26"/>
      <c r="D86" s="26"/>
      <c r="E86" s="26"/>
      <c r="F86" s="26"/>
      <c r="G86" s="26"/>
      <c r="H86" s="26"/>
      <c r="I86" s="26"/>
      <c r="J86" s="26"/>
      <c r="K86" s="26"/>
      <c r="L86" s="26"/>
      <c r="M86" s="26"/>
      <c r="N86" s="26"/>
      <c r="O86" s="26"/>
      <c r="P86" s="26"/>
      <c r="Q86" s="26"/>
      <c r="R86" s="26"/>
      <c r="S86" s="26"/>
      <c r="T86" s="26"/>
      <c r="U86" s="26"/>
      <c r="V86" s="26"/>
      <c r="W86" s="26"/>
      <c r="X86" s="26"/>
      <c r="Y86" s="26"/>
      <c r="Z86" s="26"/>
      <c r="AA86" s="26"/>
    </row>
    <row r="87">
      <c r="A87" s="24">
        <v>1.0</v>
      </c>
      <c r="B87" s="27" t="s">
        <v>2262</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row>
    <row r="88">
      <c r="A88" s="24">
        <v>1.0</v>
      </c>
      <c r="B88" s="25" t="s">
        <v>2263</v>
      </c>
      <c r="C88" s="26"/>
      <c r="D88" s="26"/>
      <c r="E88" s="26"/>
      <c r="F88" s="26"/>
      <c r="G88" s="26"/>
      <c r="H88" s="26"/>
      <c r="I88" s="26"/>
      <c r="J88" s="26"/>
      <c r="K88" s="26"/>
      <c r="L88" s="26"/>
      <c r="M88" s="26"/>
      <c r="N88" s="26"/>
      <c r="O88" s="26"/>
      <c r="P88" s="26"/>
      <c r="Q88" s="26"/>
      <c r="R88" s="26"/>
      <c r="S88" s="26"/>
      <c r="T88" s="26"/>
      <c r="U88" s="26"/>
      <c r="V88" s="26"/>
      <c r="W88" s="26"/>
      <c r="X88" s="26"/>
      <c r="Y88" s="26"/>
      <c r="Z88" s="26"/>
      <c r="AA88" s="26"/>
    </row>
    <row r="89">
      <c r="A89" s="24">
        <v>1.0</v>
      </c>
      <c r="B89" s="25" t="s">
        <v>2264</v>
      </c>
      <c r="C89" s="26"/>
      <c r="D89" s="26"/>
      <c r="E89" s="26"/>
      <c r="F89" s="26"/>
      <c r="G89" s="26"/>
      <c r="H89" s="26"/>
      <c r="I89" s="26"/>
      <c r="J89" s="26"/>
      <c r="K89" s="26"/>
      <c r="L89" s="26"/>
      <c r="M89" s="26"/>
      <c r="N89" s="26"/>
      <c r="O89" s="26"/>
      <c r="P89" s="26"/>
      <c r="Q89" s="26"/>
      <c r="R89" s="26"/>
      <c r="S89" s="26"/>
      <c r="T89" s="26"/>
      <c r="U89" s="26"/>
      <c r="V89" s="26"/>
      <c r="W89" s="26"/>
      <c r="X89" s="26"/>
      <c r="Y89" s="26"/>
      <c r="Z89" s="26"/>
      <c r="AA89" s="26"/>
    </row>
    <row r="90">
      <c r="A90" s="24">
        <v>1.0</v>
      </c>
      <c r="B90" s="25" t="s">
        <v>2265</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row>
    <row r="91">
      <c r="A91" s="24">
        <v>1.0</v>
      </c>
      <c r="B91" s="27" t="s">
        <v>2266</v>
      </c>
      <c r="C91" s="26"/>
      <c r="D91" s="26"/>
      <c r="E91" s="26"/>
      <c r="F91" s="26"/>
      <c r="G91" s="26"/>
      <c r="H91" s="26"/>
      <c r="I91" s="26"/>
      <c r="J91" s="26"/>
      <c r="K91" s="26"/>
      <c r="L91" s="26"/>
      <c r="M91" s="26"/>
      <c r="N91" s="26"/>
      <c r="O91" s="26"/>
      <c r="P91" s="26"/>
      <c r="Q91" s="26"/>
      <c r="R91" s="26"/>
      <c r="S91" s="26"/>
      <c r="T91" s="26"/>
      <c r="U91" s="26"/>
      <c r="V91" s="26"/>
      <c r="W91" s="26"/>
      <c r="X91" s="26"/>
      <c r="Y91" s="26"/>
      <c r="Z91" s="26"/>
      <c r="AA91" s="26"/>
    </row>
    <row r="92">
      <c r="A92" s="24">
        <v>1.0</v>
      </c>
      <c r="B92" s="25" t="s">
        <v>1826</v>
      </c>
      <c r="C92" s="26"/>
      <c r="D92" s="26"/>
      <c r="E92" s="26"/>
      <c r="F92" s="26"/>
      <c r="G92" s="26"/>
      <c r="H92" s="26"/>
      <c r="I92" s="26"/>
      <c r="J92" s="26"/>
      <c r="K92" s="26"/>
      <c r="L92" s="26"/>
      <c r="M92" s="26"/>
      <c r="N92" s="26"/>
      <c r="O92" s="26"/>
      <c r="P92" s="26"/>
      <c r="Q92" s="26"/>
      <c r="R92" s="26"/>
      <c r="S92" s="26"/>
      <c r="T92" s="26"/>
      <c r="U92" s="26"/>
      <c r="V92" s="26"/>
      <c r="W92" s="26"/>
      <c r="X92" s="26"/>
      <c r="Y92" s="26"/>
      <c r="Z92" s="26"/>
      <c r="AA92" s="26"/>
    </row>
    <row r="93">
      <c r="A93" s="24">
        <v>1.0</v>
      </c>
      <c r="B93" s="27" t="s">
        <v>2267</v>
      </c>
      <c r="C93" s="26"/>
      <c r="D93" s="26"/>
      <c r="E93" s="26"/>
      <c r="F93" s="26"/>
      <c r="G93" s="26"/>
      <c r="H93" s="26"/>
      <c r="I93" s="26"/>
      <c r="J93" s="26"/>
      <c r="K93" s="26"/>
      <c r="L93" s="26"/>
      <c r="M93" s="26"/>
      <c r="N93" s="26"/>
      <c r="O93" s="26"/>
      <c r="P93" s="26"/>
      <c r="Q93" s="26"/>
      <c r="R93" s="26"/>
      <c r="S93" s="26"/>
      <c r="T93" s="26"/>
      <c r="U93" s="26"/>
      <c r="V93" s="26"/>
      <c r="W93" s="26"/>
      <c r="X93" s="26"/>
      <c r="Y93" s="26"/>
      <c r="Z93" s="26"/>
      <c r="AA93" s="26"/>
    </row>
    <row r="94">
      <c r="A94" s="24">
        <v>1.0</v>
      </c>
      <c r="B94" s="27" t="s">
        <v>2268</v>
      </c>
      <c r="C94" s="26"/>
      <c r="D94" s="26"/>
      <c r="E94" s="26"/>
      <c r="F94" s="26"/>
      <c r="G94" s="26"/>
      <c r="H94" s="26"/>
      <c r="I94" s="26"/>
      <c r="J94" s="26"/>
      <c r="K94" s="26"/>
      <c r="L94" s="26"/>
      <c r="M94" s="26"/>
      <c r="N94" s="26"/>
      <c r="O94" s="26"/>
      <c r="P94" s="26"/>
      <c r="Q94" s="26"/>
      <c r="R94" s="26"/>
      <c r="S94" s="26"/>
      <c r="T94" s="26"/>
      <c r="U94" s="26"/>
      <c r="V94" s="26"/>
      <c r="W94" s="26"/>
      <c r="X94" s="26"/>
      <c r="Y94" s="26"/>
      <c r="Z94" s="26"/>
      <c r="AA94" s="26"/>
    </row>
    <row r="95">
      <c r="A95" s="24">
        <v>1.0</v>
      </c>
      <c r="B95" s="27" t="s">
        <v>2269</v>
      </c>
      <c r="C95" s="26"/>
      <c r="D95" s="26"/>
      <c r="E95" s="26"/>
      <c r="F95" s="26"/>
      <c r="G95" s="26"/>
      <c r="H95" s="26"/>
      <c r="I95" s="26"/>
      <c r="J95" s="26"/>
      <c r="K95" s="26"/>
      <c r="L95" s="26"/>
      <c r="M95" s="26"/>
      <c r="N95" s="26"/>
      <c r="O95" s="26"/>
      <c r="P95" s="26"/>
      <c r="Q95" s="26"/>
      <c r="R95" s="26"/>
      <c r="S95" s="26"/>
      <c r="T95" s="26"/>
      <c r="U95" s="26"/>
      <c r="V95" s="26"/>
      <c r="W95" s="26"/>
      <c r="X95" s="26"/>
      <c r="Y95" s="26"/>
      <c r="Z95" s="26"/>
      <c r="AA95" s="26"/>
    </row>
    <row r="96">
      <c r="A96" s="24">
        <v>1.0</v>
      </c>
      <c r="B96" s="27" t="s">
        <v>2270</v>
      </c>
      <c r="C96" s="26"/>
      <c r="D96" s="26"/>
      <c r="E96" s="26"/>
      <c r="F96" s="26"/>
      <c r="G96" s="26"/>
      <c r="H96" s="26"/>
      <c r="I96" s="26"/>
      <c r="J96" s="26"/>
      <c r="K96" s="26"/>
      <c r="L96" s="26"/>
      <c r="M96" s="26"/>
      <c r="N96" s="26"/>
      <c r="O96" s="26"/>
      <c r="P96" s="26"/>
      <c r="Q96" s="26"/>
      <c r="R96" s="26"/>
      <c r="S96" s="26"/>
      <c r="T96" s="26"/>
      <c r="U96" s="26"/>
      <c r="V96" s="26"/>
      <c r="W96" s="26"/>
      <c r="X96" s="26"/>
      <c r="Y96" s="26"/>
      <c r="Z96" s="26"/>
      <c r="AA96" s="26"/>
    </row>
    <row r="97">
      <c r="A97" s="24">
        <v>1.0</v>
      </c>
      <c r="B97" s="27" t="s">
        <v>2271</v>
      </c>
      <c r="C97" s="26"/>
      <c r="D97" s="26"/>
      <c r="E97" s="26"/>
      <c r="F97" s="26"/>
      <c r="G97" s="26"/>
      <c r="H97" s="26"/>
      <c r="I97" s="26"/>
      <c r="J97" s="26"/>
      <c r="K97" s="26"/>
      <c r="L97" s="26"/>
      <c r="M97" s="26"/>
      <c r="N97" s="26"/>
      <c r="O97" s="26"/>
      <c r="P97" s="26"/>
      <c r="Q97" s="26"/>
      <c r="R97" s="26"/>
      <c r="S97" s="26"/>
      <c r="T97" s="26"/>
      <c r="U97" s="26"/>
      <c r="V97" s="26"/>
      <c r="W97" s="26"/>
      <c r="X97" s="26"/>
      <c r="Y97" s="26"/>
      <c r="Z97" s="26"/>
      <c r="AA97" s="26"/>
    </row>
    <row r="98">
      <c r="A98" s="24">
        <v>1.0</v>
      </c>
      <c r="B98" s="27" t="s">
        <v>2272</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row>
    <row r="99">
      <c r="A99" s="24">
        <v>1.0</v>
      </c>
      <c r="B99" s="27" t="s">
        <v>2273</v>
      </c>
      <c r="C99" s="26"/>
      <c r="D99" s="26"/>
      <c r="E99" s="26"/>
      <c r="F99" s="26"/>
      <c r="G99" s="26"/>
      <c r="H99" s="26"/>
      <c r="I99" s="26"/>
      <c r="J99" s="26"/>
      <c r="K99" s="26"/>
      <c r="L99" s="26"/>
      <c r="M99" s="26"/>
      <c r="N99" s="26"/>
      <c r="O99" s="26"/>
      <c r="P99" s="26"/>
      <c r="Q99" s="26"/>
      <c r="R99" s="26"/>
      <c r="S99" s="26"/>
      <c r="T99" s="26"/>
      <c r="U99" s="26"/>
      <c r="V99" s="26"/>
      <c r="W99" s="26"/>
      <c r="X99" s="26"/>
      <c r="Y99" s="26"/>
      <c r="Z99" s="26"/>
      <c r="AA99" s="26"/>
    </row>
    <row r="100">
      <c r="A100" s="24">
        <v>1.0</v>
      </c>
      <c r="B100" s="27" t="s">
        <v>2274</v>
      </c>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row>
    <row r="101">
      <c r="A101" s="24">
        <v>1.0</v>
      </c>
      <c r="B101" s="27" t="s">
        <v>2275</v>
      </c>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row>
    <row r="102">
      <c r="A102" s="24">
        <v>1.0</v>
      </c>
      <c r="B102" s="27" t="s">
        <v>2276</v>
      </c>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row>
    <row r="103">
      <c r="A103" s="24">
        <v>1.0</v>
      </c>
      <c r="B103" s="27" t="s">
        <v>2277</v>
      </c>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row>
    <row r="104">
      <c r="A104" s="24">
        <v>1.0</v>
      </c>
      <c r="B104" s="27" t="s">
        <v>2278</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row>
    <row r="105">
      <c r="A105" s="24">
        <v>1.0</v>
      </c>
      <c r="B105" s="27" t="s">
        <v>2279</v>
      </c>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row>
    <row r="106">
      <c r="A106" s="24">
        <v>1.0</v>
      </c>
      <c r="B106" s="27" t="s">
        <v>2280</v>
      </c>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row>
    <row r="107">
      <c r="A107" s="24">
        <v>1.0</v>
      </c>
      <c r="B107" s="27" t="s">
        <v>2281</v>
      </c>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row>
    <row r="108">
      <c r="A108" s="24">
        <v>1.0</v>
      </c>
      <c r="B108" s="27" t="s">
        <v>2282</v>
      </c>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row>
    <row r="109">
      <c r="A109" s="24">
        <v>1.0</v>
      </c>
      <c r="B109" s="27" t="s">
        <v>2283</v>
      </c>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row>
    <row r="110">
      <c r="A110" s="24">
        <v>1.0</v>
      </c>
      <c r="B110" s="27" t="s">
        <v>2284</v>
      </c>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row>
    <row r="111">
      <c r="A111" s="24">
        <v>1.0</v>
      </c>
      <c r="B111" s="27" t="s">
        <v>2285</v>
      </c>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row>
    <row r="112">
      <c r="A112" s="24">
        <v>1.0</v>
      </c>
      <c r="B112" s="27" t="s">
        <v>2286</v>
      </c>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row>
    <row r="113">
      <c r="A113" s="24">
        <v>1.0</v>
      </c>
      <c r="B113" s="27" t="s">
        <v>2287</v>
      </c>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row>
    <row r="114">
      <c r="A114" s="24">
        <v>1.0</v>
      </c>
      <c r="B114" s="27" t="s">
        <v>2288</v>
      </c>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row>
    <row r="115">
      <c r="A115" s="24">
        <v>1.0</v>
      </c>
      <c r="B115" s="27" t="s">
        <v>2289</v>
      </c>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row>
    <row r="116">
      <c r="A116" s="24">
        <v>1.0</v>
      </c>
      <c r="B116" s="27" t="s">
        <v>2290</v>
      </c>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row>
    <row r="117">
      <c r="A117" s="24">
        <v>1.0</v>
      </c>
      <c r="B117" s="27" t="s">
        <v>2291</v>
      </c>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row>
    <row r="118">
      <c r="A118" s="24">
        <v>1.0</v>
      </c>
      <c r="B118" s="27" t="s">
        <v>2292</v>
      </c>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row>
    <row r="119">
      <c r="A119" s="24">
        <v>1.0</v>
      </c>
      <c r="B119" s="27" t="s">
        <v>2293</v>
      </c>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row>
    <row r="120">
      <c r="A120" s="24">
        <v>1.0</v>
      </c>
      <c r="B120" s="27" t="s">
        <v>2294</v>
      </c>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row>
    <row r="121">
      <c r="A121" s="24">
        <v>1.0</v>
      </c>
      <c r="B121" s="27" t="s">
        <v>2295</v>
      </c>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row>
    <row r="122">
      <c r="A122" s="24">
        <v>1.0</v>
      </c>
      <c r="B122" s="27" t="s">
        <v>2296</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row>
    <row r="123">
      <c r="A123" s="24">
        <v>1.0</v>
      </c>
      <c r="B123" s="27" t="s">
        <v>2297</v>
      </c>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row>
    <row r="124">
      <c r="A124" s="24">
        <v>1.0</v>
      </c>
      <c r="B124" s="27" t="s">
        <v>2298</v>
      </c>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row>
    <row r="125">
      <c r="A125" s="24">
        <v>1.0</v>
      </c>
      <c r="B125" s="27" t="s">
        <v>2299</v>
      </c>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row>
    <row r="126">
      <c r="A126" s="24">
        <v>1.0</v>
      </c>
      <c r="B126" s="27" t="s">
        <v>2300</v>
      </c>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row>
    <row r="127">
      <c r="A127" s="24">
        <v>1.0</v>
      </c>
      <c r="B127" s="27" t="s">
        <v>2301</v>
      </c>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row>
    <row r="128">
      <c r="A128" s="24">
        <v>1.0</v>
      </c>
      <c r="B128" s="27" t="s">
        <v>2302</v>
      </c>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c r="A129" s="24">
        <v>1.0</v>
      </c>
      <c r="B129" s="27" t="s">
        <v>2303</v>
      </c>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row>
    <row r="130">
      <c r="A130" s="24">
        <v>1.0</v>
      </c>
      <c r="B130" s="27" t="s">
        <v>2304</v>
      </c>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row>
    <row r="131">
      <c r="A131" s="24">
        <v>1.0</v>
      </c>
      <c r="B131" s="43" t="s">
        <v>1794</v>
      </c>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row>
    <row r="132">
      <c r="A132" s="24">
        <v>1.0</v>
      </c>
      <c r="B132" s="44" t="s">
        <v>2305</v>
      </c>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row>
    <row r="133">
      <c r="A133" s="24">
        <v>1.0</v>
      </c>
      <c r="B133" s="44" t="s">
        <v>2306</v>
      </c>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row>
    <row r="134">
      <c r="A134" s="24">
        <v>1.0</v>
      </c>
      <c r="B134" s="44" t="s">
        <v>2307</v>
      </c>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row>
    <row r="135">
      <c r="A135" s="24">
        <v>1.0</v>
      </c>
      <c r="B135" s="44" t="s">
        <v>2308</v>
      </c>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row>
    <row r="136">
      <c r="A136" s="24">
        <v>1.0</v>
      </c>
      <c r="B136" s="44" t="s">
        <v>2309</v>
      </c>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row>
    <row r="137">
      <c r="A137" s="24">
        <v>1.0</v>
      </c>
      <c r="B137" s="25" t="s">
        <v>1826</v>
      </c>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row>
    <row r="138">
      <c r="A138" s="24">
        <v>1.0</v>
      </c>
      <c r="B138" s="25" t="s">
        <v>2310</v>
      </c>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row>
    <row r="139">
      <c r="A139" s="24">
        <v>1.0</v>
      </c>
      <c r="B139" s="25" t="s">
        <v>2311</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row>
    <row r="140">
      <c r="A140" s="29">
        <v>1.0</v>
      </c>
      <c r="B140" s="27" t="s">
        <v>2312</v>
      </c>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row>
    <row r="141">
      <c r="A141" s="29">
        <v>1.0</v>
      </c>
      <c r="B141" s="27" t="s">
        <v>2313</v>
      </c>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row>
    <row r="142">
      <c r="A142" s="24">
        <v>2.0</v>
      </c>
      <c r="B142" s="25" t="s">
        <v>2314</v>
      </c>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row>
    <row r="143">
      <c r="A143" s="24">
        <v>2.0</v>
      </c>
      <c r="B143" s="45" t="s">
        <v>2315</v>
      </c>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row>
    <row r="144">
      <c r="A144" s="24">
        <v>2.0</v>
      </c>
      <c r="B144" s="25" t="s">
        <v>2316</v>
      </c>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row>
    <row r="145">
      <c r="A145" s="24">
        <v>2.0</v>
      </c>
      <c r="B145" s="25" t="s">
        <v>2317</v>
      </c>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row>
    <row r="146">
      <c r="A146" s="24">
        <v>2.0</v>
      </c>
      <c r="B146" s="25" t="s">
        <v>2318</v>
      </c>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row>
    <row r="147">
      <c r="A147" s="24">
        <v>2.0</v>
      </c>
      <c r="B147" s="27" t="s">
        <v>2319</v>
      </c>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row>
    <row r="148">
      <c r="A148" s="24">
        <v>2.0</v>
      </c>
      <c r="B148" s="25" t="s">
        <v>2320</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row>
    <row r="149">
      <c r="A149" s="24">
        <v>2.0</v>
      </c>
      <c r="B149" s="25" t="s">
        <v>2321</v>
      </c>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row>
    <row r="150">
      <c r="A150" s="24">
        <v>2.0</v>
      </c>
      <c r="B150" s="25" t="s">
        <v>2322</v>
      </c>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row>
    <row r="151">
      <c r="A151" s="24">
        <v>2.0</v>
      </c>
      <c r="B151" s="25" t="s">
        <v>2323</v>
      </c>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row>
    <row r="152">
      <c r="A152" s="24">
        <v>2.0</v>
      </c>
      <c r="B152" s="25" t="s">
        <v>2324</v>
      </c>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row>
    <row r="153">
      <c r="A153" s="24">
        <v>2.0</v>
      </c>
      <c r="B153" s="25" t="s">
        <v>2325</v>
      </c>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row>
    <row r="154">
      <c r="A154" s="24">
        <v>2.0</v>
      </c>
      <c r="B154" s="27" t="s">
        <v>2326</v>
      </c>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row>
    <row r="155">
      <c r="A155" s="24">
        <v>2.0</v>
      </c>
      <c r="B155" s="25" t="s">
        <v>2327</v>
      </c>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row>
    <row r="156">
      <c r="A156" s="24">
        <v>2.0</v>
      </c>
      <c r="B156" s="27" t="s">
        <v>2328</v>
      </c>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row>
    <row r="157">
      <c r="A157" s="24">
        <v>2.0</v>
      </c>
      <c r="B157" s="27" t="s">
        <v>2329</v>
      </c>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row>
    <row r="158">
      <c r="A158" s="24">
        <v>2.0</v>
      </c>
      <c r="B158" s="25" t="s">
        <v>2330</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row>
    <row r="159">
      <c r="A159" s="24">
        <v>2.0</v>
      </c>
      <c r="B159" s="25" t="s">
        <v>2331</v>
      </c>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row>
    <row r="160">
      <c r="A160" s="24">
        <v>2.0</v>
      </c>
      <c r="B160" s="27" t="s">
        <v>2332</v>
      </c>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row>
    <row r="161">
      <c r="A161" s="24">
        <v>2.0</v>
      </c>
      <c r="B161" s="25" t="s">
        <v>2333</v>
      </c>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row>
    <row r="162">
      <c r="A162" s="24">
        <v>2.0</v>
      </c>
      <c r="B162" s="25" t="s">
        <v>2334</v>
      </c>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row>
    <row r="163">
      <c r="A163" s="24">
        <v>2.0</v>
      </c>
      <c r="B163" s="25" t="s">
        <v>2335</v>
      </c>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row>
    <row r="164">
      <c r="A164" s="24">
        <v>2.0</v>
      </c>
      <c r="B164" s="25" t="s">
        <v>2336</v>
      </c>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row>
    <row r="165">
      <c r="A165" s="24">
        <v>2.0</v>
      </c>
      <c r="B165" s="25" t="s">
        <v>2337</v>
      </c>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row>
    <row r="166">
      <c r="A166" s="24">
        <v>2.0</v>
      </c>
      <c r="B166" s="25" t="s">
        <v>2338</v>
      </c>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row>
    <row r="167">
      <c r="A167" s="24">
        <v>2.0</v>
      </c>
      <c r="B167" s="25" t="s">
        <v>2339</v>
      </c>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row>
    <row r="168">
      <c r="A168" s="24">
        <v>2.0</v>
      </c>
      <c r="B168" s="27" t="s">
        <v>2340</v>
      </c>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row>
    <row r="169">
      <c r="A169" s="24">
        <v>2.0</v>
      </c>
      <c r="B169" s="25" t="s">
        <v>2341</v>
      </c>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row>
    <row r="170">
      <c r="A170" s="24">
        <v>2.0</v>
      </c>
      <c r="B170" s="25" t="s">
        <v>2342</v>
      </c>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row>
    <row r="171">
      <c r="A171" s="24">
        <v>2.0</v>
      </c>
      <c r="B171" s="25" t="s">
        <v>2343</v>
      </c>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row>
    <row r="172">
      <c r="A172" s="24">
        <v>2.0</v>
      </c>
      <c r="B172" s="25" t="s">
        <v>2344</v>
      </c>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row>
    <row r="173">
      <c r="A173" s="24">
        <v>2.0</v>
      </c>
      <c r="B173" s="25" t="s">
        <v>2345</v>
      </c>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row>
    <row r="174">
      <c r="A174" s="24">
        <v>2.0</v>
      </c>
      <c r="B174" s="25" t="s">
        <v>2346</v>
      </c>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row>
    <row r="175">
      <c r="A175" s="24">
        <v>2.0</v>
      </c>
      <c r="B175" s="25" t="s">
        <v>2347</v>
      </c>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row>
    <row r="176">
      <c r="A176" s="24">
        <v>2.0</v>
      </c>
      <c r="B176" s="25" t="s">
        <v>2348</v>
      </c>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row>
    <row r="177">
      <c r="A177" s="24">
        <v>2.0</v>
      </c>
      <c r="B177" s="25" t="s">
        <v>2349</v>
      </c>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row>
    <row r="178">
      <c r="A178" s="20">
        <v>2.0</v>
      </c>
      <c r="B178" s="23" t="s">
        <v>2350</v>
      </c>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row>
    <row r="179">
      <c r="A179" s="24">
        <v>2.0</v>
      </c>
      <c r="B179" s="25" t="s">
        <v>2351</v>
      </c>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row>
    <row r="180">
      <c r="A180" s="24">
        <v>2.0</v>
      </c>
      <c r="B180" s="25" t="s">
        <v>2352</v>
      </c>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row>
    <row r="181">
      <c r="A181" s="24">
        <v>2.0</v>
      </c>
      <c r="B181" s="25" t="s">
        <v>2353</v>
      </c>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row>
    <row r="182">
      <c r="A182" s="24">
        <v>2.0</v>
      </c>
      <c r="B182" s="25" t="s">
        <v>2354</v>
      </c>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row>
    <row r="183">
      <c r="A183" s="24">
        <v>2.0</v>
      </c>
      <c r="B183" s="25" t="s">
        <v>2355</v>
      </c>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row>
    <row r="184">
      <c r="A184" s="24">
        <v>2.0</v>
      </c>
      <c r="B184" s="27" t="s">
        <v>2356</v>
      </c>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row>
    <row r="185">
      <c r="A185" s="24">
        <v>2.0</v>
      </c>
      <c r="B185" s="27" t="s">
        <v>2357</v>
      </c>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row>
    <row r="186">
      <c r="A186" s="24">
        <v>2.0</v>
      </c>
      <c r="B186" s="25" t="s">
        <v>2358</v>
      </c>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row>
    <row r="187">
      <c r="A187" s="24">
        <v>2.0</v>
      </c>
      <c r="B187" s="25" t="s">
        <v>2359</v>
      </c>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row>
    <row r="188">
      <c r="A188" s="24">
        <v>2.0</v>
      </c>
      <c r="B188" s="27" t="s">
        <v>2360</v>
      </c>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row>
    <row r="189">
      <c r="A189" s="24">
        <v>2.0</v>
      </c>
      <c r="B189" s="27" t="s">
        <v>2361</v>
      </c>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row>
    <row r="190">
      <c r="A190" s="24">
        <v>2.0</v>
      </c>
      <c r="B190" s="25" t="s">
        <v>2362</v>
      </c>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row>
    <row r="191">
      <c r="A191" s="24">
        <v>2.0</v>
      </c>
      <c r="B191" s="27" t="s">
        <v>2363</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row>
    <row r="192">
      <c r="A192" s="24">
        <v>2.0</v>
      </c>
      <c r="B192" s="25" t="s">
        <v>2364</v>
      </c>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row>
    <row r="193">
      <c r="A193" s="24">
        <v>2.0</v>
      </c>
      <c r="B193" s="27" t="s">
        <v>2365</v>
      </c>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row>
    <row r="194">
      <c r="A194" s="24">
        <v>2.0</v>
      </c>
      <c r="B194" s="27" t="s">
        <v>2366</v>
      </c>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row>
    <row r="195">
      <c r="A195" s="24">
        <v>2.0</v>
      </c>
      <c r="B195" s="25" t="s">
        <v>2367</v>
      </c>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row>
    <row r="196">
      <c r="A196" s="24">
        <v>2.0</v>
      </c>
      <c r="B196" s="25" t="s">
        <v>2368</v>
      </c>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row>
    <row r="197">
      <c r="A197" s="24">
        <v>2.0</v>
      </c>
      <c r="B197" s="27" t="s">
        <v>2369</v>
      </c>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row>
    <row r="198">
      <c r="A198" s="24">
        <v>2.0</v>
      </c>
      <c r="B198" s="27" t="s">
        <v>2370</v>
      </c>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row>
    <row r="199">
      <c r="A199" s="24">
        <v>2.0</v>
      </c>
      <c r="B199" s="25" t="s">
        <v>2371</v>
      </c>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row>
    <row r="200">
      <c r="A200" s="24">
        <v>2.0</v>
      </c>
      <c r="B200" s="25" t="s">
        <v>2372</v>
      </c>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row>
    <row r="201">
      <c r="A201" s="24">
        <v>2.0</v>
      </c>
      <c r="B201" s="25" t="s">
        <v>2373</v>
      </c>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row>
    <row r="202">
      <c r="A202" s="24">
        <v>2.0</v>
      </c>
      <c r="B202" s="27" t="s">
        <v>2374</v>
      </c>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row>
    <row r="203">
      <c r="A203" s="24">
        <v>2.0</v>
      </c>
      <c r="B203" s="27" t="s">
        <v>2375</v>
      </c>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row>
    <row r="204">
      <c r="A204" s="24">
        <v>2.0</v>
      </c>
      <c r="B204" s="27" t="s">
        <v>2376</v>
      </c>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row>
    <row r="205">
      <c r="A205" s="24">
        <v>2.0</v>
      </c>
      <c r="B205" s="27" t="s">
        <v>2377</v>
      </c>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row>
    <row r="206">
      <c r="A206" s="24">
        <v>2.0</v>
      </c>
      <c r="B206" s="27" t="s">
        <v>2378</v>
      </c>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row>
    <row r="207">
      <c r="A207" s="24">
        <v>2.0</v>
      </c>
      <c r="B207" s="25" t="s">
        <v>2379</v>
      </c>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row>
    <row r="208">
      <c r="A208" s="24">
        <v>2.0</v>
      </c>
      <c r="B208" s="27" t="s">
        <v>2380</v>
      </c>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row>
    <row r="209">
      <c r="A209" s="24">
        <v>2.0</v>
      </c>
      <c r="B209" s="27" t="s">
        <v>2381</v>
      </c>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row>
    <row r="210">
      <c r="A210" s="24">
        <v>2.0</v>
      </c>
      <c r="B210" s="27" t="s">
        <v>2382</v>
      </c>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row>
    <row r="211">
      <c r="A211" s="24">
        <v>2.0</v>
      </c>
      <c r="B211" s="27" t="s">
        <v>2383</v>
      </c>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row>
    <row r="212">
      <c r="A212" s="24">
        <v>2.0</v>
      </c>
      <c r="B212" s="27" t="s">
        <v>2384</v>
      </c>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row>
    <row r="213">
      <c r="A213" s="24">
        <v>2.0</v>
      </c>
      <c r="B213" s="27" t="s">
        <v>2385</v>
      </c>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row>
    <row r="214">
      <c r="A214" s="24">
        <v>2.0</v>
      </c>
      <c r="B214" s="27" t="s">
        <v>2386</v>
      </c>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row>
    <row r="215">
      <c r="A215" s="24">
        <v>2.0</v>
      </c>
      <c r="B215" s="25" t="s">
        <v>2387</v>
      </c>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row>
    <row r="216">
      <c r="A216" s="24">
        <v>2.0</v>
      </c>
      <c r="B216" s="25" t="s">
        <v>2388</v>
      </c>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row>
    <row r="217">
      <c r="A217" s="24">
        <v>2.0</v>
      </c>
      <c r="B217" s="25" t="s">
        <v>2389</v>
      </c>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row>
    <row r="218">
      <c r="A218" s="24">
        <v>2.0</v>
      </c>
      <c r="B218" s="25" t="s">
        <v>2390</v>
      </c>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row>
    <row r="219">
      <c r="A219" s="24">
        <v>2.0</v>
      </c>
      <c r="B219" s="25" t="s">
        <v>2391</v>
      </c>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row>
    <row r="220">
      <c r="A220" s="24">
        <v>2.0</v>
      </c>
      <c r="B220" s="45" t="s">
        <v>2392</v>
      </c>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row>
    <row r="221">
      <c r="A221" s="24">
        <v>2.0</v>
      </c>
      <c r="B221" s="25" t="s">
        <v>2393</v>
      </c>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row>
    <row r="222">
      <c r="A222" s="24">
        <v>2.0</v>
      </c>
      <c r="B222" s="25" t="s">
        <v>2394</v>
      </c>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row>
    <row r="223">
      <c r="A223" s="24">
        <v>2.0</v>
      </c>
      <c r="B223" s="25" t="s">
        <v>2395</v>
      </c>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row>
    <row r="224">
      <c r="A224" s="24">
        <v>2.0</v>
      </c>
      <c r="B224" s="46" t="s">
        <v>2396</v>
      </c>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row>
    <row r="225">
      <c r="A225" s="24">
        <v>2.0</v>
      </c>
      <c r="B225" s="25" t="s">
        <v>2397</v>
      </c>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row>
    <row r="226">
      <c r="A226" s="24">
        <v>2.0</v>
      </c>
      <c r="B226" s="27" t="s">
        <v>2398</v>
      </c>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row>
    <row r="227">
      <c r="A227" s="24">
        <v>2.0</v>
      </c>
      <c r="B227" s="43" t="s">
        <v>2399</v>
      </c>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row>
    <row r="228">
      <c r="A228" s="24">
        <v>2.0</v>
      </c>
      <c r="B228" s="44" t="s">
        <v>2400</v>
      </c>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row>
    <row r="229">
      <c r="A229" s="24">
        <v>2.0</v>
      </c>
      <c r="B229" s="43" t="s">
        <v>2401</v>
      </c>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row>
    <row r="230">
      <c r="A230" s="24">
        <v>2.0</v>
      </c>
      <c r="B230" s="44" t="s">
        <v>2402</v>
      </c>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row>
    <row r="231">
      <c r="A231" s="24">
        <v>2.0</v>
      </c>
      <c r="B231" s="43" t="s">
        <v>2403</v>
      </c>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row>
    <row r="232">
      <c r="A232" s="24">
        <v>2.0</v>
      </c>
      <c r="B232" s="44" t="s">
        <v>2404</v>
      </c>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row>
    <row r="233">
      <c r="A233" s="24">
        <v>2.0</v>
      </c>
      <c r="B233" s="27" t="s">
        <v>2405</v>
      </c>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row>
    <row r="234">
      <c r="A234" s="24">
        <v>2.0</v>
      </c>
      <c r="B234" s="27" t="s">
        <v>2406</v>
      </c>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row>
    <row r="235">
      <c r="A235" s="24">
        <v>2.0</v>
      </c>
      <c r="B235" s="27" t="s">
        <v>2407</v>
      </c>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row>
    <row r="236">
      <c r="A236" s="24">
        <v>2.0</v>
      </c>
      <c r="B236" s="27" t="s">
        <v>2408</v>
      </c>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row>
    <row r="237">
      <c r="A237" s="24">
        <v>2.0</v>
      </c>
      <c r="B237" s="27" t="s">
        <v>2409</v>
      </c>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row>
    <row r="238">
      <c r="A238" s="24">
        <v>2.0</v>
      </c>
      <c r="B238" s="27" t="s">
        <v>2410</v>
      </c>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row>
    <row r="239">
      <c r="A239" s="24">
        <v>2.0</v>
      </c>
      <c r="B239" s="27" t="s">
        <v>2411</v>
      </c>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row>
    <row r="240">
      <c r="A240" s="24">
        <v>2.0</v>
      </c>
      <c r="B240" s="27" t="s">
        <v>2412</v>
      </c>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row>
    <row r="241">
      <c r="A241" s="24">
        <v>2.0</v>
      </c>
      <c r="B241" s="27" t="s">
        <v>2413</v>
      </c>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row>
    <row r="242">
      <c r="A242" s="24">
        <v>2.0</v>
      </c>
      <c r="B242" s="27" t="s">
        <v>2414</v>
      </c>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row>
    <row r="243">
      <c r="A243" s="24">
        <v>2.0</v>
      </c>
      <c r="B243" s="27" t="s">
        <v>2415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row>
    <row r="244">
      <c r="A244" s="24">
        <v>2.0</v>
      </c>
      <c r="B244" s="27" t="s">
        <v>2416</v>
      </c>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row>
    <row r="245">
      <c r="A245" s="24">
        <v>2.0</v>
      </c>
      <c r="B245" s="27" t="s">
        <v>2417</v>
      </c>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row>
    <row r="246">
      <c r="A246" s="24">
        <v>2.0</v>
      </c>
      <c r="B246" s="27" t="s">
        <v>2418</v>
      </c>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row>
    <row r="247">
      <c r="A247" s="24">
        <v>2.0</v>
      </c>
      <c r="B247" s="27" t="s">
        <v>2419</v>
      </c>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c r="A248" s="24">
        <v>2.0</v>
      </c>
      <c r="B248" s="27" t="s">
        <v>2420</v>
      </c>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row>
    <row r="249">
      <c r="A249" s="24">
        <v>2.0</v>
      </c>
      <c r="B249" s="27" t="s">
        <v>2421</v>
      </c>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row>
    <row r="250">
      <c r="A250" s="24">
        <v>2.0</v>
      </c>
      <c r="B250" s="27" t="s">
        <v>2422</v>
      </c>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row>
    <row r="251">
      <c r="A251" s="24">
        <v>2.0</v>
      </c>
      <c r="B251" s="27" t="s">
        <v>2423</v>
      </c>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row>
    <row r="252">
      <c r="A252" s="24">
        <v>2.0</v>
      </c>
      <c r="B252" s="27" t="s">
        <v>2424</v>
      </c>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row>
    <row r="253">
      <c r="A253" s="24">
        <v>2.0</v>
      </c>
      <c r="B253" s="27" t="s">
        <v>2425</v>
      </c>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row>
    <row r="254">
      <c r="A254" s="24">
        <v>2.0</v>
      </c>
      <c r="B254" s="27" t="s">
        <v>2426</v>
      </c>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row>
    <row r="255">
      <c r="A255" s="24">
        <v>2.0</v>
      </c>
      <c r="B255" s="27" t="s">
        <v>2427</v>
      </c>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row>
    <row r="256">
      <c r="A256" s="24">
        <v>2.0</v>
      </c>
      <c r="B256" s="47" t="s">
        <v>2428</v>
      </c>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row>
    <row r="257">
      <c r="A257" s="24">
        <v>2.0</v>
      </c>
      <c r="B257" s="27" t="s">
        <v>2429</v>
      </c>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row>
    <row r="258">
      <c r="A258" s="24">
        <v>2.0</v>
      </c>
      <c r="B258" s="27" t="s">
        <v>2430</v>
      </c>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row>
    <row r="259">
      <c r="A259" s="24">
        <v>2.0</v>
      </c>
      <c r="B259" s="44" t="s">
        <v>2431</v>
      </c>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row>
    <row r="260">
      <c r="A260" s="24">
        <v>2.0</v>
      </c>
      <c r="B260" s="44" t="s">
        <v>2432</v>
      </c>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row>
    <row r="261">
      <c r="A261" s="24">
        <v>2.0</v>
      </c>
      <c r="B261" s="44" t="s">
        <v>2433</v>
      </c>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row>
    <row r="262">
      <c r="A262" s="24">
        <v>2.0</v>
      </c>
      <c r="B262" s="44" t="s">
        <v>2434</v>
      </c>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row>
    <row r="263">
      <c r="A263" s="24">
        <v>2.0</v>
      </c>
      <c r="B263" s="44" t="s">
        <v>2435</v>
      </c>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row>
    <row r="264">
      <c r="A264" s="24">
        <v>2.0</v>
      </c>
      <c r="B264" s="44" t="s">
        <v>2436</v>
      </c>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row>
    <row r="265">
      <c r="A265" s="24">
        <v>2.0</v>
      </c>
      <c r="B265" s="44" t="s">
        <v>2437</v>
      </c>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row>
    <row r="266">
      <c r="A266" s="24">
        <v>2.0</v>
      </c>
      <c r="B266" s="44" t="s">
        <v>2438</v>
      </c>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row>
    <row r="267">
      <c r="A267" s="24">
        <v>2.0</v>
      </c>
      <c r="B267" s="25" t="s">
        <v>2439</v>
      </c>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row>
    <row r="268">
      <c r="A268" s="24">
        <v>2.0</v>
      </c>
      <c r="B268" s="25" t="s">
        <v>2440</v>
      </c>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row>
    <row r="269">
      <c r="A269" s="24">
        <v>2.0</v>
      </c>
      <c r="B269" s="25" t="s">
        <v>2441</v>
      </c>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row>
    <row r="270">
      <c r="A270" s="24">
        <v>2.0</v>
      </c>
      <c r="B270" s="25" t="s">
        <v>2442</v>
      </c>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row>
    <row r="271">
      <c r="A271" s="24">
        <v>2.0</v>
      </c>
      <c r="B271" s="25" t="s">
        <v>2443</v>
      </c>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row>
    <row r="272">
      <c r="A272" s="24">
        <v>2.0</v>
      </c>
      <c r="B272" s="25" t="s">
        <v>2444</v>
      </c>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row>
    <row r="273">
      <c r="A273" s="24">
        <v>2.0</v>
      </c>
      <c r="B273" s="25" t="s">
        <v>2445</v>
      </c>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row>
    <row r="274">
      <c r="A274" s="24">
        <v>2.0</v>
      </c>
      <c r="B274" s="25" t="s">
        <v>2446</v>
      </c>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row>
    <row r="275">
      <c r="A275" s="24">
        <v>3.0</v>
      </c>
      <c r="B275" s="25" t="s">
        <v>2447</v>
      </c>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row>
    <row r="276">
      <c r="A276" s="24">
        <v>3.0</v>
      </c>
      <c r="B276" s="25" t="s">
        <v>2448</v>
      </c>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row>
    <row r="277">
      <c r="A277" s="24">
        <v>3.0</v>
      </c>
      <c r="B277" s="25" t="s">
        <v>2449</v>
      </c>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row>
    <row r="278">
      <c r="A278" s="24">
        <v>3.0</v>
      </c>
      <c r="B278" s="25" t="s">
        <v>2450</v>
      </c>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row>
    <row r="279">
      <c r="A279" s="24">
        <v>3.0</v>
      </c>
      <c r="B279" s="25" t="s">
        <v>2451</v>
      </c>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row>
    <row r="280">
      <c r="A280" s="24">
        <v>3.0</v>
      </c>
      <c r="B280" s="25" t="s">
        <v>2452</v>
      </c>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row>
    <row r="281">
      <c r="A281" s="24">
        <v>3.0</v>
      </c>
      <c r="B281" s="25" t="s">
        <v>2453</v>
      </c>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row>
    <row r="282">
      <c r="A282" s="24">
        <v>3.0</v>
      </c>
      <c r="B282" s="25" t="s">
        <v>2454</v>
      </c>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row>
    <row r="283">
      <c r="A283" s="24">
        <v>3.0</v>
      </c>
      <c r="B283" s="25" t="s">
        <v>2455</v>
      </c>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row>
    <row r="284">
      <c r="A284" s="24">
        <v>3.0</v>
      </c>
      <c r="B284" s="25" t="s">
        <v>2456</v>
      </c>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row>
    <row r="285">
      <c r="A285" s="24">
        <v>3.0</v>
      </c>
      <c r="B285" s="25" t="s">
        <v>2457</v>
      </c>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row>
    <row r="286">
      <c r="A286" s="24">
        <v>3.0</v>
      </c>
      <c r="B286" s="25" t="s">
        <v>2458</v>
      </c>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row>
    <row r="287">
      <c r="A287" s="24">
        <v>3.0</v>
      </c>
      <c r="B287" s="25" t="s">
        <v>2459</v>
      </c>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row>
    <row r="288">
      <c r="A288" s="24">
        <v>3.0</v>
      </c>
      <c r="B288" s="25" t="s">
        <v>2460</v>
      </c>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row>
    <row r="289">
      <c r="A289" s="24">
        <v>3.0</v>
      </c>
      <c r="B289" s="25" t="s">
        <v>2461</v>
      </c>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row>
    <row r="290">
      <c r="A290" s="24">
        <v>3.0</v>
      </c>
      <c r="B290" s="25" t="s">
        <v>2462</v>
      </c>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row>
    <row r="291">
      <c r="A291" s="24">
        <v>3.0</v>
      </c>
      <c r="B291" s="25" t="s">
        <v>2463</v>
      </c>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row>
    <row r="292">
      <c r="A292" s="24">
        <v>3.0</v>
      </c>
      <c r="B292" s="25" t="s">
        <v>2464</v>
      </c>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row>
    <row r="293">
      <c r="A293" s="24">
        <v>3.0</v>
      </c>
      <c r="B293" s="25" t="s">
        <v>2465</v>
      </c>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row>
    <row r="294">
      <c r="A294" s="24">
        <v>3.0</v>
      </c>
      <c r="B294" s="25" t="s">
        <v>2466</v>
      </c>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row>
    <row r="295">
      <c r="A295" s="24">
        <v>3.0</v>
      </c>
      <c r="B295" s="25" t="s">
        <v>2467</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row>
    <row r="296">
      <c r="A296" s="24">
        <v>3.0</v>
      </c>
      <c r="B296" s="25" t="s">
        <v>2468</v>
      </c>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row>
    <row r="297">
      <c r="A297" s="24">
        <v>3.0</v>
      </c>
      <c r="B297" s="25" t="s">
        <v>2469</v>
      </c>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row>
    <row r="298">
      <c r="A298" s="24">
        <v>3.0</v>
      </c>
      <c r="B298" s="25" t="s">
        <v>2470</v>
      </c>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row>
    <row r="299">
      <c r="A299" s="24">
        <v>3.0</v>
      </c>
      <c r="B299" s="25" t="s">
        <v>2471</v>
      </c>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row>
    <row r="300">
      <c r="A300" s="24">
        <v>3.0</v>
      </c>
      <c r="B300" s="25" t="s">
        <v>2472</v>
      </c>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row>
    <row r="301">
      <c r="A301" s="24">
        <v>3.0</v>
      </c>
      <c r="B301" s="25" t="s">
        <v>2473</v>
      </c>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row>
    <row r="302">
      <c r="A302" s="24">
        <v>3.0</v>
      </c>
      <c r="B302" s="25" t="s">
        <v>2474</v>
      </c>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row>
    <row r="303">
      <c r="A303" s="24">
        <v>3.0</v>
      </c>
      <c r="B303" s="27" t="s">
        <v>2475</v>
      </c>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row>
    <row r="304">
      <c r="A304" s="24">
        <v>3.0</v>
      </c>
      <c r="B304" s="27" t="s">
        <v>2476</v>
      </c>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row>
    <row r="305">
      <c r="A305" s="24">
        <v>3.0</v>
      </c>
      <c r="B305" s="25" t="s">
        <v>2477</v>
      </c>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row>
    <row r="306">
      <c r="A306" s="24">
        <v>3.0</v>
      </c>
      <c r="B306" s="25" t="s">
        <v>2478</v>
      </c>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row>
    <row r="307">
      <c r="A307" s="24">
        <v>3.0</v>
      </c>
      <c r="B307" s="25" t="s">
        <v>2479</v>
      </c>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row>
    <row r="308">
      <c r="A308" s="24">
        <v>3.0</v>
      </c>
      <c r="B308" s="25" t="s">
        <v>2480</v>
      </c>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row>
    <row r="309">
      <c r="A309" s="24">
        <v>3.0</v>
      </c>
      <c r="B309" s="25" t="s">
        <v>2481</v>
      </c>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row>
    <row r="310">
      <c r="A310" s="24">
        <v>3.0</v>
      </c>
      <c r="B310" s="25" t="s">
        <v>2482</v>
      </c>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row>
    <row r="311">
      <c r="A311" s="24">
        <v>3.0</v>
      </c>
      <c r="B311" s="25" t="s">
        <v>2483</v>
      </c>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row>
    <row r="312">
      <c r="A312" s="24">
        <v>3.0</v>
      </c>
      <c r="B312" s="25" t="s">
        <v>2484</v>
      </c>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row>
    <row r="313">
      <c r="A313" s="24">
        <v>3.0</v>
      </c>
      <c r="B313" s="25" t="s">
        <v>2485</v>
      </c>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row>
    <row r="314">
      <c r="A314" s="24">
        <v>3.0</v>
      </c>
      <c r="B314" s="25" t="s">
        <v>2486</v>
      </c>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row>
    <row r="315">
      <c r="A315" s="24">
        <v>3.0</v>
      </c>
      <c r="B315" s="25" t="s">
        <v>2487</v>
      </c>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row>
    <row r="316">
      <c r="A316" s="24">
        <v>3.0</v>
      </c>
      <c r="B316" s="25" t="s">
        <v>2488</v>
      </c>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row>
    <row r="317">
      <c r="A317" s="24">
        <v>3.0</v>
      </c>
      <c r="B317" s="25" t="s">
        <v>2489</v>
      </c>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row>
    <row r="318">
      <c r="A318" s="24">
        <v>3.0</v>
      </c>
      <c r="B318" s="27" t="s">
        <v>2490</v>
      </c>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row>
    <row r="319">
      <c r="A319" s="24">
        <v>3.0</v>
      </c>
      <c r="B319" s="25" t="s">
        <v>2491</v>
      </c>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row>
    <row r="320">
      <c r="A320" s="24">
        <v>3.0</v>
      </c>
      <c r="B320" s="25" t="s">
        <v>2492</v>
      </c>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row>
    <row r="321">
      <c r="A321" s="24">
        <v>3.0</v>
      </c>
      <c r="B321" s="25" t="s">
        <v>2493</v>
      </c>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row>
    <row r="322">
      <c r="A322" s="24">
        <v>3.0</v>
      </c>
      <c r="B322" s="25" t="s">
        <v>2494</v>
      </c>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row>
    <row r="323">
      <c r="A323" s="24">
        <v>3.0</v>
      </c>
      <c r="B323" s="27" t="s">
        <v>2495</v>
      </c>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row>
    <row r="324">
      <c r="A324" s="24">
        <v>3.0</v>
      </c>
      <c r="B324" s="27" t="s">
        <v>2496</v>
      </c>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row>
    <row r="325">
      <c r="A325" s="24">
        <v>3.0</v>
      </c>
      <c r="B325" s="25" t="s">
        <v>2497</v>
      </c>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row>
    <row r="326">
      <c r="A326" s="24">
        <v>3.0</v>
      </c>
      <c r="B326" s="27" t="s">
        <v>2498</v>
      </c>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row>
    <row r="327">
      <c r="A327" s="24">
        <v>3.0</v>
      </c>
      <c r="B327" s="27" t="s">
        <v>2499</v>
      </c>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row>
    <row r="328">
      <c r="A328" s="24">
        <v>3.0</v>
      </c>
      <c r="B328" s="27" t="s">
        <v>2500</v>
      </c>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row>
    <row r="329">
      <c r="A329" s="24">
        <v>3.0</v>
      </c>
      <c r="B329" s="27" t="s">
        <v>2501</v>
      </c>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row>
    <row r="330">
      <c r="A330" s="24">
        <v>3.0</v>
      </c>
      <c r="B330" s="25" t="s">
        <v>2502</v>
      </c>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row>
    <row r="331">
      <c r="A331" s="24">
        <v>3.0</v>
      </c>
      <c r="B331" s="27" t="s">
        <v>2503</v>
      </c>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row>
    <row r="332">
      <c r="A332" s="24">
        <v>3.0</v>
      </c>
      <c r="B332" s="27" t="s">
        <v>2504</v>
      </c>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row>
    <row r="333">
      <c r="A333" s="24">
        <v>3.0</v>
      </c>
      <c r="B333" s="27" t="s">
        <v>2505</v>
      </c>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row>
    <row r="334">
      <c r="A334" s="24">
        <v>3.0</v>
      </c>
      <c r="B334" s="25" t="s">
        <v>2506</v>
      </c>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row>
    <row r="335">
      <c r="A335" s="24">
        <v>3.0</v>
      </c>
      <c r="B335" s="25" t="s">
        <v>2507</v>
      </c>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row>
    <row r="336">
      <c r="A336" s="24">
        <v>3.0</v>
      </c>
      <c r="B336" s="27" t="s">
        <v>2508</v>
      </c>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row>
    <row r="337">
      <c r="A337" s="24">
        <v>3.0</v>
      </c>
      <c r="B337" s="25" t="s">
        <v>2509</v>
      </c>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row>
    <row r="338">
      <c r="A338" s="24">
        <v>3.0</v>
      </c>
      <c r="B338" s="27" t="s">
        <v>2510</v>
      </c>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row>
    <row r="339">
      <c r="A339" s="24">
        <v>3.0</v>
      </c>
      <c r="B339" s="27" t="s">
        <v>2511</v>
      </c>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row>
    <row r="340">
      <c r="A340" s="24">
        <v>3.0</v>
      </c>
      <c r="B340" s="25" t="s">
        <v>2512</v>
      </c>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row>
    <row r="341">
      <c r="A341" s="24">
        <v>3.0</v>
      </c>
      <c r="B341" s="27" t="s">
        <v>2513</v>
      </c>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row>
    <row r="342">
      <c r="A342" s="24">
        <v>3.0</v>
      </c>
      <c r="B342" s="27" t="s">
        <v>2514</v>
      </c>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row>
    <row r="343">
      <c r="A343" s="24">
        <v>3.0</v>
      </c>
      <c r="B343" s="27" t="s">
        <v>2515</v>
      </c>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row>
    <row r="344">
      <c r="A344" s="24">
        <v>3.0</v>
      </c>
      <c r="B344" s="27" t="s">
        <v>2516</v>
      </c>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row>
    <row r="345">
      <c r="A345" s="24">
        <v>3.0</v>
      </c>
      <c r="B345" s="27" t="s">
        <v>2517</v>
      </c>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row>
    <row r="346">
      <c r="A346" s="24">
        <v>3.0</v>
      </c>
      <c r="B346" s="27" t="s">
        <v>2518</v>
      </c>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row>
    <row r="347">
      <c r="A347" s="24">
        <v>3.0</v>
      </c>
      <c r="B347" s="27" t="s">
        <v>2519</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row>
    <row r="348">
      <c r="A348" s="24">
        <v>3.0</v>
      </c>
      <c r="B348" s="27" t="s">
        <v>2520</v>
      </c>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row>
    <row r="349">
      <c r="A349" s="24">
        <v>3.0</v>
      </c>
      <c r="B349" s="25" t="s">
        <v>2521</v>
      </c>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row>
    <row r="350">
      <c r="A350" s="24">
        <v>3.0</v>
      </c>
      <c r="B350" s="25" t="s">
        <v>2522</v>
      </c>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row>
    <row r="351">
      <c r="A351" s="24">
        <v>3.0</v>
      </c>
      <c r="B351" s="25" t="s">
        <v>2523</v>
      </c>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row>
    <row r="352">
      <c r="A352" s="24">
        <v>3.0</v>
      </c>
      <c r="B352" s="25" t="s">
        <v>2524</v>
      </c>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row>
    <row r="353">
      <c r="A353" s="24">
        <v>3.0</v>
      </c>
      <c r="B353" s="25" t="s">
        <v>2525</v>
      </c>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row>
    <row r="354">
      <c r="A354" s="24">
        <v>3.0</v>
      </c>
      <c r="B354" s="25" t="s">
        <v>2526</v>
      </c>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row>
    <row r="355">
      <c r="A355" s="24">
        <v>3.0</v>
      </c>
      <c r="B355" s="27" t="s">
        <v>2527</v>
      </c>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row>
    <row r="356">
      <c r="A356" s="24">
        <v>3.0</v>
      </c>
      <c r="B356" s="25" t="s">
        <v>2528</v>
      </c>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row>
    <row r="357">
      <c r="A357" s="24">
        <v>3.0</v>
      </c>
      <c r="B357" s="27" t="s">
        <v>2529</v>
      </c>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row>
    <row r="358">
      <c r="A358" s="24">
        <v>3.0</v>
      </c>
      <c r="B358" s="27" t="s">
        <v>2530</v>
      </c>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row>
    <row r="359">
      <c r="A359" s="24">
        <v>3.0</v>
      </c>
      <c r="B359" s="27" t="s">
        <v>2531</v>
      </c>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row>
    <row r="360">
      <c r="A360" s="24">
        <v>3.0</v>
      </c>
      <c r="B360" s="25" t="s">
        <v>2532</v>
      </c>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row>
    <row r="361">
      <c r="A361" s="24">
        <v>3.0</v>
      </c>
      <c r="B361" s="27" t="s">
        <v>2533</v>
      </c>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row>
    <row r="362">
      <c r="A362" s="24">
        <v>3.0</v>
      </c>
      <c r="B362" s="43" t="s">
        <v>2534</v>
      </c>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row>
    <row r="363">
      <c r="A363" s="24">
        <v>3.0</v>
      </c>
      <c r="B363" s="27" t="s">
        <v>2535</v>
      </c>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row>
    <row r="364">
      <c r="A364" s="24">
        <v>3.0</v>
      </c>
      <c r="B364" s="27" t="s">
        <v>2536</v>
      </c>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row>
    <row r="365">
      <c r="A365" s="24">
        <v>3.0</v>
      </c>
      <c r="B365" s="27" t="s">
        <v>2537</v>
      </c>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row>
    <row r="366">
      <c r="A366" s="24">
        <v>3.0</v>
      </c>
      <c r="B366" s="27" t="s">
        <v>2538</v>
      </c>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row>
    <row r="367">
      <c r="A367" s="24">
        <v>3.0</v>
      </c>
      <c r="B367" s="27" t="s">
        <v>2539</v>
      </c>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row>
    <row r="368">
      <c r="A368" s="24">
        <v>3.0</v>
      </c>
      <c r="B368" s="27" t="s">
        <v>2540</v>
      </c>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row>
    <row r="369">
      <c r="A369" s="24">
        <v>3.0</v>
      </c>
      <c r="B369" s="27" t="s">
        <v>2541</v>
      </c>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row>
    <row r="370">
      <c r="A370" s="30">
        <v>3.0</v>
      </c>
      <c r="B370" s="27" t="s">
        <v>2542</v>
      </c>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row>
    <row r="371">
      <c r="A371" s="24">
        <v>3.0</v>
      </c>
      <c r="B371" s="27" t="s">
        <v>2543</v>
      </c>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row>
    <row r="372">
      <c r="A372" s="24">
        <v>3.0</v>
      </c>
      <c r="B372" s="27" t="s">
        <v>2544</v>
      </c>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row>
    <row r="373">
      <c r="A373" s="24">
        <v>3.0</v>
      </c>
      <c r="B373" s="27" t="s">
        <v>2545</v>
      </c>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row>
    <row r="374">
      <c r="A374" s="24">
        <v>3.0</v>
      </c>
      <c r="B374" s="27" t="s">
        <v>2546</v>
      </c>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row>
    <row r="375">
      <c r="A375" s="24">
        <v>3.0</v>
      </c>
      <c r="B375" s="27" t="s">
        <v>2547</v>
      </c>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row>
    <row r="376">
      <c r="A376" s="24">
        <v>3.0</v>
      </c>
      <c r="B376" s="27" t="s">
        <v>2548</v>
      </c>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row>
    <row r="377">
      <c r="A377" s="24">
        <v>3.0</v>
      </c>
      <c r="B377" s="27" t="s">
        <v>2549</v>
      </c>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row>
    <row r="378">
      <c r="A378" s="24">
        <v>3.0</v>
      </c>
      <c r="B378" s="27" t="s">
        <v>2550</v>
      </c>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row>
    <row r="379">
      <c r="A379" s="24">
        <v>3.0</v>
      </c>
      <c r="B379" s="27" t="s">
        <v>2551</v>
      </c>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row>
    <row r="380">
      <c r="A380" s="24">
        <v>3.0</v>
      </c>
      <c r="B380" s="27" t="s">
        <v>2552</v>
      </c>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row>
    <row r="381">
      <c r="A381" s="24">
        <v>3.0</v>
      </c>
      <c r="B381" s="27" t="s">
        <v>2553</v>
      </c>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row>
    <row r="382">
      <c r="A382" s="24">
        <v>3.0</v>
      </c>
      <c r="B382" s="27" t="s">
        <v>2554</v>
      </c>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row>
    <row r="383">
      <c r="A383" s="24">
        <v>3.0</v>
      </c>
      <c r="B383" s="27" t="s">
        <v>2555</v>
      </c>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row>
    <row r="384">
      <c r="A384" s="24">
        <v>3.0</v>
      </c>
      <c r="B384" s="27" t="s">
        <v>2556</v>
      </c>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row>
    <row r="385">
      <c r="A385" s="24">
        <v>3.0</v>
      </c>
      <c r="B385" s="27" t="s">
        <v>2557</v>
      </c>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row>
    <row r="386">
      <c r="A386" s="24">
        <v>3.0</v>
      </c>
      <c r="B386" s="27" t="s">
        <v>2558</v>
      </c>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row>
    <row r="387">
      <c r="A387" s="24">
        <v>3.0</v>
      </c>
      <c r="B387" s="27" t="s">
        <v>2559</v>
      </c>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row>
    <row r="388">
      <c r="A388" s="24">
        <v>3.0</v>
      </c>
      <c r="B388" s="27" t="s">
        <v>2560</v>
      </c>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row>
    <row r="389">
      <c r="A389" s="24">
        <v>3.0</v>
      </c>
      <c r="B389" s="44" t="s">
        <v>2561</v>
      </c>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row>
    <row r="390">
      <c r="A390" s="24">
        <v>3.0</v>
      </c>
      <c r="B390" s="44" t="s">
        <v>2562</v>
      </c>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row>
    <row r="391">
      <c r="A391" s="24">
        <v>3.0</v>
      </c>
      <c r="B391" s="27" t="s">
        <v>2563</v>
      </c>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row>
    <row r="392">
      <c r="A392" s="24">
        <v>3.0</v>
      </c>
      <c r="B392" s="44" t="s">
        <v>2564</v>
      </c>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row>
    <row r="393">
      <c r="A393" s="24">
        <v>3.0</v>
      </c>
      <c r="B393" s="44" t="s">
        <v>2565</v>
      </c>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row>
    <row r="394">
      <c r="A394" s="24">
        <v>3.0</v>
      </c>
      <c r="B394" s="44" t="s">
        <v>2566</v>
      </c>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row>
    <row r="395">
      <c r="A395" s="24">
        <v>3.0</v>
      </c>
      <c r="B395" s="44" t="s">
        <v>2567</v>
      </c>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row>
    <row r="396">
      <c r="A396" s="24">
        <v>3.0</v>
      </c>
      <c r="B396" s="44" t="s">
        <v>2568</v>
      </c>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row>
    <row r="397">
      <c r="A397" s="24">
        <v>3.0</v>
      </c>
      <c r="B397" s="44" t="s">
        <v>2569</v>
      </c>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row>
    <row r="398">
      <c r="A398" s="24">
        <v>3.0</v>
      </c>
      <c r="B398" s="44" t="s">
        <v>2570</v>
      </c>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row>
    <row r="399">
      <c r="A399" s="24">
        <v>3.0</v>
      </c>
      <c r="B399" s="44" t="s">
        <v>2571</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c r="A400" s="24">
        <v>3.0</v>
      </c>
      <c r="B400" s="44" t="s">
        <v>2572</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row>
    <row r="401">
      <c r="A401" s="24">
        <v>3.0</v>
      </c>
      <c r="B401" s="44" t="s">
        <v>2573</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row>
    <row r="402">
      <c r="A402" s="24">
        <v>3.0</v>
      </c>
      <c r="B402" s="44" t="s">
        <v>2574</v>
      </c>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row>
    <row r="403">
      <c r="A403" s="24">
        <v>3.0</v>
      </c>
      <c r="B403" s="25" t="s">
        <v>2575</v>
      </c>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row>
    <row r="404">
      <c r="A404" s="24">
        <v>3.0</v>
      </c>
      <c r="B404" s="25" t="s">
        <v>2576</v>
      </c>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row>
    <row r="405">
      <c r="A405" s="24">
        <v>3.0</v>
      </c>
      <c r="B405" s="25" t="s">
        <v>2577</v>
      </c>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row>
    <row r="406">
      <c r="A406" s="24">
        <v>3.0</v>
      </c>
      <c r="B406" s="25" t="s">
        <v>2578</v>
      </c>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row>
    <row r="407">
      <c r="A407" s="24">
        <v>3.0</v>
      </c>
      <c r="B407" s="25" t="s">
        <v>2579</v>
      </c>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row>
    <row r="408">
      <c r="A408" s="24">
        <v>3.0</v>
      </c>
      <c r="B408" s="25" t="s">
        <v>2580</v>
      </c>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row>
    <row r="409">
      <c r="A409" s="24">
        <v>3.0</v>
      </c>
      <c r="B409" s="46" t="s">
        <v>2581</v>
      </c>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row>
    <row r="410">
      <c r="A410" s="24">
        <v>3.0</v>
      </c>
      <c r="B410" s="25" t="s">
        <v>2582</v>
      </c>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row>
    <row r="411">
      <c r="A411" s="24">
        <v>3.0</v>
      </c>
      <c r="B411" s="25" t="s">
        <v>2583</v>
      </c>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row>
    <row r="412">
      <c r="A412" s="24">
        <v>3.0</v>
      </c>
      <c r="B412" s="25" t="s">
        <v>2584</v>
      </c>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row>
    <row r="413">
      <c r="A413" s="29">
        <v>3.0</v>
      </c>
      <c r="B413" s="25" t="s">
        <v>2585</v>
      </c>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row>
    <row r="414">
      <c r="A414" s="29">
        <v>3.0</v>
      </c>
      <c r="B414" s="25" t="s">
        <v>2586</v>
      </c>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row>
    <row r="415">
      <c r="A415" s="29">
        <v>3.0</v>
      </c>
      <c r="B415" s="25" t="s">
        <v>2587</v>
      </c>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row>
    <row r="416">
      <c r="A416" s="29">
        <v>3.0</v>
      </c>
      <c r="B416" s="25" t="s">
        <v>2588</v>
      </c>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row>
    <row r="417">
      <c r="A417" s="29">
        <v>3.0</v>
      </c>
      <c r="B417" s="25" t="s">
        <v>2589</v>
      </c>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row>
    <row r="418">
      <c r="A418" s="29">
        <v>3.0</v>
      </c>
      <c r="B418" s="25" t="s">
        <v>2590</v>
      </c>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row>
    <row r="419">
      <c r="A419" s="29">
        <v>3.0</v>
      </c>
      <c r="B419" s="27" t="s">
        <v>2591</v>
      </c>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row>
    <row r="420">
      <c r="A420" s="29">
        <v>3.0</v>
      </c>
      <c r="B420" s="27" t="s">
        <v>2592</v>
      </c>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row>
    <row r="421">
      <c r="A421" s="29">
        <v>3.0</v>
      </c>
      <c r="B421" s="25" t="s">
        <v>2593</v>
      </c>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row>
    <row r="422">
      <c r="A422" s="29">
        <v>3.0</v>
      </c>
      <c r="B422" s="27" t="s">
        <v>2594</v>
      </c>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row>
    <row r="423">
      <c r="A423" s="29">
        <v>4.0</v>
      </c>
      <c r="B423" s="27" t="s">
        <v>2595</v>
      </c>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row>
    <row r="424">
      <c r="A424" s="29">
        <v>4.0</v>
      </c>
      <c r="B424" s="25" t="s">
        <v>2596</v>
      </c>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row>
    <row r="425">
      <c r="A425" s="29">
        <v>4.0</v>
      </c>
      <c r="B425" s="25" t="s">
        <v>2597</v>
      </c>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row>
    <row r="426">
      <c r="A426" s="24">
        <v>4.0</v>
      </c>
      <c r="B426" s="25" t="s">
        <v>2597</v>
      </c>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row>
    <row r="427">
      <c r="A427" s="24">
        <v>4.0</v>
      </c>
      <c r="B427" s="25" t="s">
        <v>2598</v>
      </c>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row>
    <row r="428">
      <c r="A428" s="24">
        <v>4.0</v>
      </c>
      <c r="B428" s="25" t="s">
        <v>2599</v>
      </c>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row>
    <row r="429">
      <c r="A429" s="24">
        <v>4.0</v>
      </c>
      <c r="B429" s="25" t="s">
        <v>2600</v>
      </c>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row>
    <row r="430">
      <c r="A430" s="24">
        <v>4.0</v>
      </c>
      <c r="B430" s="25" t="s">
        <v>2601</v>
      </c>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row>
    <row r="431">
      <c r="A431" s="24">
        <v>4.0</v>
      </c>
      <c r="B431" s="25" t="s">
        <v>2602</v>
      </c>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row>
    <row r="432">
      <c r="A432" s="24">
        <v>4.0</v>
      </c>
      <c r="B432" s="25" t="s">
        <v>2603</v>
      </c>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row>
    <row r="433">
      <c r="A433" s="24">
        <v>4.0</v>
      </c>
      <c r="B433" s="25" t="s">
        <v>2604</v>
      </c>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row>
    <row r="434">
      <c r="A434" s="24">
        <v>4.0</v>
      </c>
      <c r="B434" s="25" t="s">
        <v>2605</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row>
    <row r="435">
      <c r="A435" s="24">
        <v>4.0</v>
      </c>
      <c r="B435" s="25" t="s">
        <v>2606</v>
      </c>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row>
    <row r="436">
      <c r="A436" s="24">
        <v>4.0</v>
      </c>
      <c r="B436" s="27" t="s">
        <v>2607</v>
      </c>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row>
    <row r="437">
      <c r="A437" s="24">
        <v>4.0</v>
      </c>
      <c r="B437" s="25" t="s">
        <v>2608</v>
      </c>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row>
    <row r="438">
      <c r="A438" s="24">
        <v>4.0</v>
      </c>
      <c r="B438" s="25" t="s">
        <v>2609</v>
      </c>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row>
    <row r="439">
      <c r="A439" s="24">
        <v>4.0</v>
      </c>
      <c r="B439" s="25" t="s">
        <v>2610</v>
      </c>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row>
    <row r="440">
      <c r="A440" s="24">
        <v>4.0</v>
      </c>
      <c r="B440" s="25" t="s">
        <v>2611</v>
      </c>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row>
    <row r="441">
      <c r="A441" s="24">
        <v>4.0</v>
      </c>
      <c r="B441" s="27" t="s">
        <v>2612</v>
      </c>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row>
    <row r="442">
      <c r="A442" s="24">
        <v>4.0</v>
      </c>
      <c r="B442" s="25" t="s">
        <v>2613</v>
      </c>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row>
    <row r="443">
      <c r="A443" s="24">
        <v>4.0</v>
      </c>
      <c r="B443" s="25" t="s">
        <v>2614</v>
      </c>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row>
    <row r="444">
      <c r="A444" s="24">
        <v>4.0</v>
      </c>
      <c r="B444" s="25" t="s">
        <v>2615</v>
      </c>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row>
    <row r="445">
      <c r="A445" s="24">
        <v>4.0</v>
      </c>
      <c r="B445" s="25" t="s">
        <v>2616</v>
      </c>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row>
    <row r="446">
      <c r="A446" s="24">
        <v>4.0</v>
      </c>
      <c r="B446" s="25" t="s">
        <v>2617</v>
      </c>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row>
    <row r="447">
      <c r="A447" s="24">
        <v>4.0</v>
      </c>
      <c r="B447" s="25" t="s">
        <v>2618</v>
      </c>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row>
    <row r="448">
      <c r="A448" s="29">
        <v>4.0</v>
      </c>
      <c r="B448" s="25" t="s">
        <v>2619</v>
      </c>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row>
    <row r="449">
      <c r="A449" s="29">
        <v>4.0</v>
      </c>
      <c r="B449" s="25" t="s">
        <v>2620</v>
      </c>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row>
    <row r="450">
      <c r="A450" s="29">
        <v>4.0</v>
      </c>
      <c r="B450" s="25" t="s">
        <v>2621</v>
      </c>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row>
    <row r="451">
      <c r="A451" s="24">
        <v>4.0</v>
      </c>
      <c r="B451" s="25" t="s">
        <v>2622</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row>
    <row r="452">
      <c r="A452" s="24">
        <v>4.0</v>
      </c>
      <c r="B452" s="25" t="s">
        <v>2623</v>
      </c>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row>
    <row r="453">
      <c r="A453" s="24">
        <v>4.0</v>
      </c>
      <c r="B453" s="25" t="s">
        <v>2624</v>
      </c>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row>
    <row r="454">
      <c r="A454" s="24">
        <v>4.0</v>
      </c>
      <c r="B454" s="25" t="s">
        <v>2625</v>
      </c>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row>
    <row r="455">
      <c r="A455" s="24">
        <v>4.0</v>
      </c>
      <c r="B455" s="25" t="s">
        <v>2626</v>
      </c>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row>
    <row r="456">
      <c r="A456" s="24">
        <v>4.0</v>
      </c>
      <c r="B456" s="25" t="s">
        <v>2627</v>
      </c>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row>
    <row r="457">
      <c r="A457" s="24">
        <v>4.0</v>
      </c>
      <c r="B457" s="27" t="s">
        <v>2628</v>
      </c>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row>
    <row r="458">
      <c r="A458" s="24">
        <v>4.0</v>
      </c>
      <c r="B458" s="25" t="s">
        <v>2629</v>
      </c>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row>
    <row r="459">
      <c r="A459" s="24">
        <v>4.0</v>
      </c>
      <c r="B459" s="25" t="s">
        <v>2630</v>
      </c>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row>
    <row r="460">
      <c r="A460" s="24">
        <v>4.0</v>
      </c>
      <c r="B460" s="25" t="s">
        <v>2631</v>
      </c>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row>
    <row r="461">
      <c r="A461" s="24">
        <v>4.0</v>
      </c>
      <c r="B461" s="25" t="s">
        <v>2632</v>
      </c>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row>
    <row r="462">
      <c r="A462" s="24">
        <v>4.0</v>
      </c>
      <c r="B462" s="25" t="s">
        <v>2633</v>
      </c>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row>
    <row r="463">
      <c r="A463" s="24">
        <v>4.0</v>
      </c>
      <c r="B463" s="25" t="s">
        <v>2634</v>
      </c>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row>
    <row r="464">
      <c r="A464" s="24">
        <v>4.0</v>
      </c>
      <c r="B464" s="25" t="s">
        <v>2635</v>
      </c>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row>
    <row r="465">
      <c r="A465" s="24">
        <v>4.0</v>
      </c>
      <c r="B465" s="25" t="s">
        <v>2636</v>
      </c>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row>
    <row r="466">
      <c r="A466" s="24">
        <v>4.0</v>
      </c>
      <c r="B466" s="25" t="s">
        <v>2637</v>
      </c>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row>
    <row r="467">
      <c r="A467" s="24">
        <v>4.0</v>
      </c>
      <c r="B467" s="25" t="s">
        <v>2638</v>
      </c>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row>
    <row r="468">
      <c r="A468" s="24">
        <v>4.0</v>
      </c>
      <c r="B468" s="27" t="s">
        <v>2639</v>
      </c>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row>
    <row r="469">
      <c r="A469" s="24">
        <v>4.0</v>
      </c>
      <c r="B469" s="27" t="s">
        <v>2640</v>
      </c>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row>
    <row r="470">
      <c r="A470" s="24">
        <v>4.0</v>
      </c>
      <c r="B470" s="27" t="s">
        <v>2641</v>
      </c>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row>
    <row r="471">
      <c r="A471" s="24">
        <v>4.0</v>
      </c>
      <c r="B471" s="25" t="s">
        <v>2642</v>
      </c>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row>
    <row r="472">
      <c r="A472" s="24">
        <v>4.0</v>
      </c>
      <c r="B472" s="25" t="s">
        <v>2643</v>
      </c>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row>
    <row r="473">
      <c r="A473" s="24">
        <v>4.0</v>
      </c>
      <c r="B473" s="27" t="s">
        <v>2644</v>
      </c>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row>
    <row r="474">
      <c r="A474" s="24">
        <v>4.0</v>
      </c>
      <c r="B474" s="27" t="s">
        <v>2645</v>
      </c>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row>
    <row r="475">
      <c r="A475" s="24">
        <v>4.0</v>
      </c>
      <c r="B475" s="25" t="s">
        <v>2646</v>
      </c>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row>
    <row r="476">
      <c r="A476" s="24">
        <v>4.0</v>
      </c>
      <c r="B476" s="25" t="s">
        <v>2647</v>
      </c>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row>
    <row r="477">
      <c r="A477" s="24">
        <v>4.0</v>
      </c>
      <c r="B477" s="25" t="s">
        <v>2648</v>
      </c>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row>
    <row r="478">
      <c r="A478" s="24">
        <v>4.0</v>
      </c>
      <c r="B478" s="25" t="s">
        <v>2649</v>
      </c>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row>
    <row r="479">
      <c r="A479" s="24">
        <v>4.0</v>
      </c>
      <c r="B479" s="25" t="s">
        <v>2650</v>
      </c>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row>
    <row r="480">
      <c r="A480" s="24">
        <v>4.0</v>
      </c>
      <c r="B480" s="25" t="s">
        <v>2651</v>
      </c>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row>
    <row r="481">
      <c r="A481" s="24">
        <v>4.0</v>
      </c>
      <c r="B481" s="25" t="s">
        <v>2652</v>
      </c>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row>
    <row r="482">
      <c r="A482" s="24">
        <v>4.0</v>
      </c>
      <c r="B482" s="25" t="s">
        <v>2653</v>
      </c>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row>
    <row r="483">
      <c r="A483" s="24">
        <v>4.0</v>
      </c>
      <c r="B483" s="25" t="s">
        <v>2654</v>
      </c>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row>
    <row r="484">
      <c r="A484" s="24">
        <v>4.0</v>
      </c>
      <c r="B484" s="25" t="s">
        <v>2655</v>
      </c>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row>
    <row r="485">
      <c r="A485" s="24">
        <v>4.0</v>
      </c>
      <c r="B485" s="25" t="s">
        <v>2656</v>
      </c>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row>
    <row r="486">
      <c r="A486" s="24">
        <v>4.0</v>
      </c>
      <c r="B486" s="25" t="s">
        <v>2657</v>
      </c>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row>
    <row r="487">
      <c r="A487" s="24">
        <v>4.0</v>
      </c>
      <c r="B487" s="25" t="s">
        <v>2658</v>
      </c>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row>
    <row r="488">
      <c r="A488" s="24">
        <v>4.0</v>
      </c>
      <c r="B488" s="27" t="s">
        <v>2659</v>
      </c>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row>
    <row r="489">
      <c r="A489" s="24">
        <v>4.0</v>
      </c>
      <c r="B489" s="25" t="s">
        <v>2660</v>
      </c>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row>
    <row r="490">
      <c r="A490" s="24">
        <v>4.0</v>
      </c>
      <c r="B490" s="25" t="s">
        <v>2661</v>
      </c>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row>
    <row r="491">
      <c r="A491" s="24">
        <v>4.0</v>
      </c>
      <c r="B491" s="25" t="s">
        <v>2662</v>
      </c>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row>
    <row r="492">
      <c r="A492" s="24">
        <v>4.0</v>
      </c>
      <c r="B492" s="27" t="s">
        <v>2663</v>
      </c>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row>
    <row r="493">
      <c r="A493" s="24">
        <v>4.0</v>
      </c>
      <c r="B493" s="27" t="s">
        <v>2664</v>
      </c>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row>
    <row r="494">
      <c r="A494" s="24">
        <v>4.0</v>
      </c>
      <c r="B494" s="25" t="s">
        <v>2665</v>
      </c>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row>
    <row r="495">
      <c r="A495" s="24">
        <v>4.0</v>
      </c>
      <c r="B495" s="25" t="s">
        <v>2666</v>
      </c>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row>
    <row r="496">
      <c r="A496" s="24">
        <v>4.0</v>
      </c>
      <c r="B496" s="27" t="s">
        <v>2667</v>
      </c>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row>
    <row r="497">
      <c r="A497" s="24">
        <v>4.0</v>
      </c>
      <c r="B497" s="25" t="s">
        <v>2668</v>
      </c>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row>
    <row r="498">
      <c r="A498" s="24">
        <v>4.0</v>
      </c>
      <c r="B498" s="27" t="s">
        <v>2669</v>
      </c>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row>
    <row r="499">
      <c r="A499" s="24">
        <v>4.0</v>
      </c>
      <c r="B499" s="27" t="s">
        <v>2670</v>
      </c>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row>
    <row r="500">
      <c r="A500" s="24">
        <v>4.0</v>
      </c>
      <c r="B500" s="27" t="s">
        <v>2671</v>
      </c>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row>
    <row r="501">
      <c r="A501" s="24">
        <v>4.0</v>
      </c>
      <c r="B501" s="27" t="s">
        <v>2672</v>
      </c>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row>
    <row r="502">
      <c r="A502" s="24">
        <v>4.0</v>
      </c>
      <c r="B502" s="25" t="s">
        <v>2673</v>
      </c>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row>
    <row r="503">
      <c r="A503" s="24">
        <v>4.0</v>
      </c>
      <c r="B503" s="25" t="s">
        <v>2674</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row>
    <row r="504">
      <c r="A504" s="24">
        <v>4.0</v>
      </c>
      <c r="B504" s="27" t="s">
        <v>2675</v>
      </c>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row>
    <row r="505">
      <c r="A505" s="24">
        <v>4.0</v>
      </c>
      <c r="B505" s="27" t="s">
        <v>2676</v>
      </c>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row>
    <row r="506">
      <c r="A506" s="24">
        <v>4.0</v>
      </c>
      <c r="B506" s="27" t="s">
        <v>2677</v>
      </c>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row>
    <row r="507">
      <c r="A507" s="24">
        <v>4.0</v>
      </c>
      <c r="B507" s="27" t="s">
        <v>2678</v>
      </c>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row>
    <row r="508">
      <c r="A508" s="24">
        <v>4.0</v>
      </c>
      <c r="B508" s="27" t="s">
        <v>2679</v>
      </c>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row>
    <row r="509">
      <c r="A509" s="24">
        <v>4.0</v>
      </c>
      <c r="B509" s="27" t="s">
        <v>2680</v>
      </c>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row>
    <row r="510">
      <c r="A510" s="24">
        <v>4.0</v>
      </c>
      <c r="B510" s="25" t="s">
        <v>2681</v>
      </c>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row>
    <row r="511">
      <c r="A511" s="24">
        <v>4.0</v>
      </c>
      <c r="B511" s="27" t="s">
        <v>2682</v>
      </c>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row>
    <row r="512">
      <c r="A512" s="24">
        <v>4.0</v>
      </c>
      <c r="B512" s="27" t="s">
        <v>2683</v>
      </c>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row>
    <row r="513">
      <c r="A513" s="24">
        <v>4.0</v>
      </c>
      <c r="B513" s="27" t="s">
        <v>2684</v>
      </c>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row>
    <row r="514">
      <c r="A514" s="24">
        <v>4.0</v>
      </c>
      <c r="B514" s="25" t="s">
        <v>2685</v>
      </c>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row>
    <row r="515">
      <c r="A515" s="24">
        <v>4.0</v>
      </c>
      <c r="B515" s="27" t="s">
        <v>2686</v>
      </c>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row>
    <row r="516">
      <c r="A516" s="24">
        <v>4.0</v>
      </c>
      <c r="B516" s="27" t="s">
        <v>2687</v>
      </c>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row>
    <row r="517">
      <c r="A517" s="24">
        <v>4.0</v>
      </c>
      <c r="B517" s="27" t="s">
        <v>2688</v>
      </c>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row>
    <row r="518">
      <c r="A518" s="24">
        <v>4.0</v>
      </c>
      <c r="B518" s="27" t="s">
        <v>2689</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row>
    <row r="519">
      <c r="A519" s="24">
        <v>4.0</v>
      </c>
      <c r="B519" s="25" t="s">
        <v>2690</v>
      </c>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row>
    <row r="520">
      <c r="A520" s="24">
        <v>4.0</v>
      </c>
      <c r="B520" s="25" t="s">
        <v>2691</v>
      </c>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row>
    <row r="521">
      <c r="A521" s="24">
        <v>4.0</v>
      </c>
      <c r="B521" s="27" t="s">
        <v>2692</v>
      </c>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row>
    <row r="522">
      <c r="A522" s="24">
        <v>4.0</v>
      </c>
      <c r="B522" s="27" t="s">
        <v>2693</v>
      </c>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row>
    <row r="523">
      <c r="A523" s="24">
        <v>4.0</v>
      </c>
      <c r="B523" s="27" t="s">
        <v>2694</v>
      </c>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row>
    <row r="524">
      <c r="A524" s="24">
        <v>4.0</v>
      </c>
      <c r="B524" s="25" t="s">
        <v>2695</v>
      </c>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row>
    <row r="525">
      <c r="A525" s="24">
        <v>4.0</v>
      </c>
      <c r="B525" s="25" t="s">
        <v>2696</v>
      </c>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row>
    <row r="526">
      <c r="A526" s="24">
        <v>4.0</v>
      </c>
      <c r="B526" s="25" t="s">
        <v>2697</v>
      </c>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row>
    <row r="527">
      <c r="A527" s="24">
        <v>4.0</v>
      </c>
      <c r="B527" s="25" t="s">
        <v>2698</v>
      </c>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row>
    <row r="528">
      <c r="A528" s="24">
        <v>4.0</v>
      </c>
      <c r="B528" s="25" t="s">
        <v>2699</v>
      </c>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row>
    <row r="529">
      <c r="A529" s="24">
        <v>4.0</v>
      </c>
      <c r="B529" s="25" t="s">
        <v>2700</v>
      </c>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row>
    <row r="530">
      <c r="A530" s="24">
        <v>4.0</v>
      </c>
      <c r="B530" s="27" t="s">
        <v>2701</v>
      </c>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row>
    <row r="531">
      <c r="A531" s="24">
        <v>4.0</v>
      </c>
      <c r="B531" s="25" t="s">
        <v>2702</v>
      </c>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row>
    <row r="532">
      <c r="A532" s="24">
        <v>4.0</v>
      </c>
      <c r="B532" s="27" t="s">
        <v>2703</v>
      </c>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row>
    <row r="533">
      <c r="A533" s="24">
        <v>4.0</v>
      </c>
      <c r="B533" s="25" t="s">
        <v>2704</v>
      </c>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row>
    <row r="534">
      <c r="A534" s="24">
        <v>4.0</v>
      </c>
      <c r="B534" s="27" t="s">
        <v>2705</v>
      </c>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row>
    <row r="535">
      <c r="A535" s="24">
        <v>4.0</v>
      </c>
      <c r="B535" s="27" t="s">
        <v>2706</v>
      </c>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row>
    <row r="536">
      <c r="A536" s="24">
        <v>4.0</v>
      </c>
      <c r="B536" s="27" t="s">
        <v>2707</v>
      </c>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row>
    <row r="537">
      <c r="A537" s="24">
        <v>4.0</v>
      </c>
      <c r="B537" s="25" t="s">
        <v>2708</v>
      </c>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row>
    <row r="538">
      <c r="A538" s="24">
        <v>4.0</v>
      </c>
      <c r="B538" s="27" t="s">
        <v>2709</v>
      </c>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row>
    <row r="539">
      <c r="A539" s="24">
        <v>4.0</v>
      </c>
      <c r="B539" s="27" t="s">
        <v>2710</v>
      </c>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row>
    <row r="540">
      <c r="A540" s="24">
        <v>4.0</v>
      </c>
      <c r="B540" s="27" t="s">
        <v>2711</v>
      </c>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row>
    <row r="541">
      <c r="A541" s="24">
        <v>4.0</v>
      </c>
      <c r="B541" s="27" t="s">
        <v>2712</v>
      </c>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row>
    <row r="542">
      <c r="A542" s="24">
        <v>4.0</v>
      </c>
      <c r="B542" s="27" t="s">
        <v>2713</v>
      </c>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row>
    <row r="543">
      <c r="A543" s="24">
        <v>4.0</v>
      </c>
      <c r="B543" s="27" t="s">
        <v>2714</v>
      </c>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row>
    <row r="544">
      <c r="A544" s="24">
        <v>4.0</v>
      </c>
      <c r="B544" s="27" t="s">
        <v>2715</v>
      </c>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row>
    <row r="545">
      <c r="A545" s="24">
        <v>4.0</v>
      </c>
      <c r="B545" s="27" t="s">
        <v>2716</v>
      </c>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row>
    <row r="546">
      <c r="A546" s="24">
        <v>4.0</v>
      </c>
      <c r="B546" s="27" t="s">
        <v>2717</v>
      </c>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row>
    <row r="547">
      <c r="A547" s="24">
        <v>4.0</v>
      </c>
      <c r="B547" s="27" t="s">
        <v>2718</v>
      </c>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row>
    <row r="548">
      <c r="A548" s="24">
        <v>4.0</v>
      </c>
      <c r="B548" s="27" t="s">
        <v>2719</v>
      </c>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row>
    <row r="549">
      <c r="A549" s="24">
        <v>4.0</v>
      </c>
      <c r="B549" s="27" t="s">
        <v>2720</v>
      </c>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row>
    <row r="550">
      <c r="A550" s="24">
        <v>4.0</v>
      </c>
      <c r="B550" s="27" t="s">
        <v>2721</v>
      </c>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row>
    <row r="551">
      <c r="A551" s="24">
        <v>4.0</v>
      </c>
      <c r="B551" s="27" t="s">
        <v>2722</v>
      </c>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row>
    <row r="552">
      <c r="A552" s="24">
        <v>4.0</v>
      </c>
      <c r="B552" s="27" t="s">
        <v>2723</v>
      </c>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row>
    <row r="553">
      <c r="A553" s="24">
        <v>4.0</v>
      </c>
      <c r="B553" s="27" t="s">
        <v>2724</v>
      </c>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row>
    <row r="554">
      <c r="A554" s="24">
        <v>4.0</v>
      </c>
      <c r="B554" s="27" t="s">
        <v>2725</v>
      </c>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row>
    <row r="555">
      <c r="A555" s="24">
        <v>4.0</v>
      </c>
      <c r="B555" s="27" t="s">
        <v>2726</v>
      </c>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row>
    <row r="556">
      <c r="A556" s="24">
        <v>4.0</v>
      </c>
      <c r="B556" s="27" t="s">
        <v>2727</v>
      </c>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row>
    <row r="557">
      <c r="A557" s="24">
        <v>4.0</v>
      </c>
      <c r="B557" s="27" t="s">
        <v>2728</v>
      </c>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row>
    <row r="558">
      <c r="A558" s="24">
        <v>4.0</v>
      </c>
      <c r="B558" s="27" t="s">
        <v>2729</v>
      </c>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row>
    <row r="559">
      <c r="A559" s="24">
        <v>4.0</v>
      </c>
      <c r="B559" s="27" t="s">
        <v>2730</v>
      </c>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row>
    <row r="560">
      <c r="A560" s="24">
        <v>4.0</v>
      </c>
      <c r="B560" s="27" t="s">
        <v>2731</v>
      </c>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row>
    <row r="561">
      <c r="A561" s="24">
        <v>4.0</v>
      </c>
      <c r="B561" s="27" t="s">
        <v>2732</v>
      </c>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row>
    <row r="562">
      <c r="A562" s="24">
        <v>4.0</v>
      </c>
      <c r="B562" s="27" t="s">
        <v>2733</v>
      </c>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row>
    <row r="563">
      <c r="A563" s="24">
        <v>4.0</v>
      </c>
      <c r="B563" s="27" t="s">
        <v>2734</v>
      </c>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row>
    <row r="564">
      <c r="A564" s="24">
        <v>4.0</v>
      </c>
      <c r="B564" s="27" t="s">
        <v>2735</v>
      </c>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row>
    <row r="565">
      <c r="A565" s="24">
        <v>4.0</v>
      </c>
      <c r="B565" s="27" t="s">
        <v>2736</v>
      </c>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row>
    <row r="566">
      <c r="A566" s="24">
        <v>4.0</v>
      </c>
      <c r="B566" s="44" t="s">
        <v>2737</v>
      </c>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row>
    <row r="567">
      <c r="A567" s="24">
        <v>4.0</v>
      </c>
      <c r="B567" s="44" t="s">
        <v>2738</v>
      </c>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row>
    <row r="568">
      <c r="A568" s="24">
        <v>4.0</v>
      </c>
      <c r="B568" s="44" t="s">
        <v>2739</v>
      </c>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row>
    <row r="569">
      <c r="A569" s="24">
        <v>4.0</v>
      </c>
      <c r="B569" s="44" t="s">
        <v>2740</v>
      </c>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row>
    <row r="570">
      <c r="A570" s="24">
        <v>4.0</v>
      </c>
      <c r="B570" s="44" t="s">
        <v>2741</v>
      </c>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row>
    <row r="571">
      <c r="A571" s="24">
        <v>4.0</v>
      </c>
      <c r="B571" s="44" t="s">
        <v>2742</v>
      </c>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row>
    <row r="572">
      <c r="A572" s="24">
        <v>4.0</v>
      </c>
      <c r="B572" s="44" t="s">
        <v>2743</v>
      </c>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row>
    <row r="573">
      <c r="A573" s="24">
        <v>4.0</v>
      </c>
      <c r="B573" s="44" t="s">
        <v>2744</v>
      </c>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row>
    <row r="574">
      <c r="A574" s="24">
        <v>4.0</v>
      </c>
      <c r="B574" s="44" t="s">
        <v>2745</v>
      </c>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row>
    <row r="575">
      <c r="A575" s="24">
        <v>4.0</v>
      </c>
      <c r="B575" s="44" t="s">
        <v>2746</v>
      </c>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row>
    <row r="576">
      <c r="A576" s="24">
        <v>4.0</v>
      </c>
      <c r="B576" s="44" t="s">
        <v>2747</v>
      </c>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row>
    <row r="577">
      <c r="A577" s="24">
        <v>4.0</v>
      </c>
      <c r="B577" s="25" t="s">
        <v>2748</v>
      </c>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row>
    <row r="578">
      <c r="A578" s="24">
        <v>4.0</v>
      </c>
      <c r="B578" s="25" t="s">
        <v>2749</v>
      </c>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row>
    <row r="579">
      <c r="A579" s="24">
        <v>4.0</v>
      </c>
      <c r="B579" s="25" t="s">
        <v>2750</v>
      </c>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row>
    <row r="580">
      <c r="A580" s="24">
        <v>4.0</v>
      </c>
      <c r="B580" s="25" t="s">
        <v>2751</v>
      </c>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row>
    <row r="581">
      <c r="A581" s="29">
        <v>4.0</v>
      </c>
      <c r="B581" s="27" t="s">
        <v>2752</v>
      </c>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row>
    <row r="582">
      <c r="A582" s="29">
        <v>4.0</v>
      </c>
      <c r="B582" s="25" t="s">
        <v>2753</v>
      </c>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row>
    <row r="583">
      <c r="A583" s="29">
        <v>4.0</v>
      </c>
      <c r="B583" s="27" t="s">
        <v>2754</v>
      </c>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row>
    <row r="584">
      <c r="A584" s="29">
        <v>4.0</v>
      </c>
      <c r="B584" s="27" t="s">
        <v>2755</v>
      </c>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row>
    <row r="585">
      <c r="A585" s="29">
        <v>4.0</v>
      </c>
      <c r="B585" s="27" t="s">
        <v>2756</v>
      </c>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row>
    <row r="586">
      <c r="A586" s="29">
        <v>4.0</v>
      </c>
      <c r="B586" s="25" t="s">
        <v>2757</v>
      </c>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row>
    <row r="587">
      <c r="A587" s="29">
        <v>4.0</v>
      </c>
      <c r="B587" s="27" t="s">
        <v>2758</v>
      </c>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row>
    <row r="588">
      <c r="A588" s="29">
        <v>4.0</v>
      </c>
      <c r="B588" s="25" t="s">
        <v>2759</v>
      </c>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row>
    <row r="589">
      <c r="A589" s="29">
        <v>4.0</v>
      </c>
      <c r="B589" s="27" t="s">
        <v>2760</v>
      </c>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row>
    <row r="590">
      <c r="A590" s="29">
        <v>4.0</v>
      </c>
      <c r="B590" s="27" t="s">
        <v>2761</v>
      </c>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row>
    <row r="591">
      <c r="A591" s="29">
        <v>4.0</v>
      </c>
      <c r="B591" s="27" t="s">
        <v>2762</v>
      </c>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row>
    <row r="592">
      <c r="A592" s="29">
        <v>4.0</v>
      </c>
      <c r="B592" s="25" t="s">
        <v>2763</v>
      </c>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row>
    <row r="593">
      <c r="A593" s="29">
        <v>4.0</v>
      </c>
      <c r="B593" s="25" t="s">
        <v>2764</v>
      </c>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row>
    <row r="594">
      <c r="A594" s="29">
        <v>4.0</v>
      </c>
      <c r="B594" s="44" t="s">
        <v>2765</v>
      </c>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row>
    <row r="595">
      <c r="A595" s="29">
        <v>4.0</v>
      </c>
      <c r="B595" s="44" t="s">
        <v>2766</v>
      </c>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row>
    <row r="596">
      <c r="A596" s="29">
        <v>4.0</v>
      </c>
      <c r="B596" s="44" t="s">
        <v>2767</v>
      </c>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row>
    <row r="597">
      <c r="A597" s="24">
        <v>5.0</v>
      </c>
      <c r="B597" s="25" t="s">
        <v>2768</v>
      </c>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row>
    <row r="598">
      <c r="A598" s="24">
        <v>5.0</v>
      </c>
      <c r="B598" s="25" t="s">
        <v>2769</v>
      </c>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row>
    <row r="599">
      <c r="A599" s="24">
        <v>5.0</v>
      </c>
      <c r="B599" s="25" t="s">
        <v>2770</v>
      </c>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row>
    <row r="600">
      <c r="A600" s="24">
        <v>5.0</v>
      </c>
      <c r="B600" s="27" t="s">
        <v>2771</v>
      </c>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row>
    <row r="601">
      <c r="A601" s="24">
        <v>5.0</v>
      </c>
      <c r="B601" s="27" t="s">
        <v>2772</v>
      </c>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row>
    <row r="602">
      <c r="A602" s="24">
        <v>5.0</v>
      </c>
      <c r="B602" s="25" t="s">
        <v>2773</v>
      </c>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row>
    <row r="603">
      <c r="A603" s="24">
        <v>5.0</v>
      </c>
      <c r="B603" s="27" t="s">
        <v>2774</v>
      </c>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row>
    <row r="604">
      <c r="A604" s="24">
        <v>5.0</v>
      </c>
      <c r="B604" s="25" t="s">
        <v>2775</v>
      </c>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row>
    <row r="605">
      <c r="A605" s="24">
        <v>5.0</v>
      </c>
      <c r="B605" s="25" t="s">
        <v>2776</v>
      </c>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row>
    <row r="606">
      <c r="A606" s="24">
        <v>5.0</v>
      </c>
      <c r="B606" s="25" t="s">
        <v>2777</v>
      </c>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row>
    <row r="607">
      <c r="A607" s="24">
        <v>5.0</v>
      </c>
      <c r="B607" s="27" t="s">
        <v>2778</v>
      </c>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row>
    <row r="608">
      <c r="A608" s="24">
        <v>5.0</v>
      </c>
      <c r="B608" s="25" t="s">
        <v>2779</v>
      </c>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row>
    <row r="609">
      <c r="A609" s="24">
        <v>5.0</v>
      </c>
      <c r="B609" s="27" t="s">
        <v>2780</v>
      </c>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row>
    <row r="610">
      <c r="A610" s="24">
        <v>5.0</v>
      </c>
      <c r="B610" s="25" t="s">
        <v>2781</v>
      </c>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row>
    <row r="611">
      <c r="A611" s="24">
        <v>5.0</v>
      </c>
      <c r="B611" s="25" t="s">
        <v>2782</v>
      </c>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row>
    <row r="612">
      <c r="A612" s="24">
        <v>5.0</v>
      </c>
      <c r="B612" s="27" t="s">
        <v>2783</v>
      </c>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row>
    <row r="613">
      <c r="A613" s="24">
        <v>5.0</v>
      </c>
      <c r="B613" s="27" t="s">
        <v>2784</v>
      </c>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row>
    <row r="614">
      <c r="A614" s="24">
        <v>5.0</v>
      </c>
      <c r="B614" s="27" t="s">
        <v>2785</v>
      </c>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row>
    <row r="615">
      <c r="A615" s="24">
        <v>5.0</v>
      </c>
      <c r="B615" s="25" t="s">
        <v>2786</v>
      </c>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row>
    <row r="616">
      <c r="A616" s="24">
        <v>5.0</v>
      </c>
      <c r="B616" s="27" t="s">
        <v>2787</v>
      </c>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row>
    <row r="617">
      <c r="A617" s="24">
        <v>5.0</v>
      </c>
      <c r="B617" s="25" t="s">
        <v>2788</v>
      </c>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row>
    <row r="618">
      <c r="A618" s="24">
        <v>5.0</v>
      </c>
      <c r="B618" s="25" t="s">
        <v>2789</v>
      </c>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row>
    <row r="619">
      <c r="A619" s="24">
        <v>5.0</v>
      </c>
      <c r="B619" s="25" t="s">
        <v>2790</v>
      </c>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row>
    <row r="620">
      <c r="A620" s="24">
        <v>5.0</v>
      </c>
      <c r="B620" s="27" t="s">
        <v>2791</v>
      </c>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row>
    <row r="621">
      <c r="A621" s="24">
        <v>5.0</v>
      </c>
      <c r="B621" s="27" t="s">
        <v>2792</v>
      </c>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row>
    <row r="622">
      <c r="A622" s="24">
        <v>5.0</v>
      </c>
      <c r="B622" s="25" t="s">
        <v>2793</v>
      </c>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row>
    <row r="623">
      <c r="A623" s="24">
        <v>5.0</v>
      </c>
      <c r="B623" s="25" t="s">
        <v>2794</v>
      </c>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row>
    <row r="624">
      <c r="A624" s="24">
        <v>5.0</v>
      </c>
      <c r="B624" s="27" t="s">
        <v>2795</v>
      </c>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row>
    <row r="625">
      <c r="A625" s="24">
        <v>5.0</v>
      </c>
      <c r="B625" s="25" t="s">
        <v>2796</v>
      </c>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row>
    <row r="626">
      <c r="A626" s="24">
        <v>5.0</v>
      </c>
      <c r="B626" s="25" t="s">
        <v>2797</v>
      </c>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row>
    <row r="627">
      <c r="A627" s="24">
        <v>5.0</v>
      </c>
      <c r="B627" s="25" t="s">
        <v>2798</v>
      </c>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row>
    <row r="628">
      <c r="A628" s="24">
        <v>5.0</v>
      </c>
      <c r="B628" s="25" t="s">
        <v>2799</v>
      </c>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row>
    <row r="629">
      <c r="A629" s="24">
        <v>5.0</v>
      </c>
      <c r="B629" s="25" t="s">
        <v>2800</v>
      </c>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row>
    <row r="630">
      <c r="A630" s="24">
        <v>5.0</v>
      </c>
      <c r="B630" s="25" t="s">
        <v>2801</v>
      </c>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row>
    <row r="631">
      <c r="A631" s="24">
        <v>5.0</v>
      </c>
      <c r="B631" s="25" t="s">
        <v>2802</v>
      </c>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row>
    <row r="632">
      <c r="A632" s="24">
        <v>5.0</v>
      </c>
      <c r="B632" s="25" t="s">
        <v>2803</v>
      </c>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row>
    <row r="633">
      <c r="A633" s="24">
        <v>5.0</v>
      </c>
      <c r="B633" s="27" t="s">
        <v>2804</v>
      </c>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row>
    <row r="634">
      <c r="A634" s="24">
        <v>5.0</v>
      </c>
      <c r="B634" s="25" t="s">
        <v>2805</v>
      </c>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row>
    <row r="635">
      <c r="A635" s="24">
        <v>5.0</v>
      </c>
      <c r="B635" s="27" t="s">
        <v>2806</v>
      </c>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row>
    <row r="636">
      <c r="A636" s="24">
        <v>5.0</v>
      </c>
      <c r="B636" s="27" t="s">
        <v>2807</v>
      </c>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row>
    <row r="637">
      <c r="A637" s="24">
        <v>5.0</v>
      </c>
      <c r="B637" s="27" t="s">
        <v>2808</v>
      </c>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row>
    <row r="638">
      <c r="A638" s="24">
        <v>5.0</v>
      </c>
      <c r="B638" s="27" t="s">
        <v>2809</v>
      </c>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row>
    <row r="639">
      <c r="A639" s="24">
        <v>5.0</v>
      </c>
      <c r="B639" s="27" t="s">
        <v>2810</v>
      </c>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row>
    <row r="640">
      <c r="A640" s="24">
        <v>5.0</v>
      </c>
      <c r="B640" s="27" t="s">
        <v>2811</v>
      </c>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row>
    <row r="641">
      <c r="A641" s="24">
        <v>5.0</v>
      </c>
      <c r="B641" s="27" t="s">
        <v>2812</v>
      </c>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row>
    <row r="642">
      <c r="A642" s="24">
        <v>5.0</v>
      </c>
      <c r="B642" s="27" t="s">
        <v>2813</v>
      </c>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row>
    <row r="643">
      <c r="A643" s="24">
        <v>5.0</v>
      </c>
      <c r="B643" s="27" t="s">
        <v>2814</v>
      </c>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row>
    <row r="644">
      <c r="A644" s="24">
        <v>5.0</v>
      </c>
      <c r="B644" s="27" t="s">
        <v>2815</v>
      </c>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row>
    <row r="645">
      <c r="A645" s="24">
        <v>5.0</v>
      </c>
      <c r="B645" s="27" t="s">
        <v>2816</v>
      </c>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row>
    <row r="646">
      <c r="A646" s="24">
        <v>5.0</v>
      </c>
      <c r="B646" s="27" t="s">
        <v>2817</v>
      </c>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row>
    <row r="647">
      <c r="A647" s="24">
        <v>5.0</v>
      </c>
      <c r="B647" s="27" t="s">
        <v>2818</v>
      </c>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row>
    <row r="648">
      <c r="A648" s="24">
        <v>5.0</v>
      </c>
      <c r="B648" s="27" t="s">
        <v>2819</v>
      </c>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row>
    <row r="649">
      <c r="A649" s="24">
        <v>5.0</v>
      </c>
      <c r="B649" s="44" t="s">
        <v>2820</v>
      </c>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row>
    <row r="650">
      <c r="A650" s="24">
        <v>5.0</v>
      </c>
      <c r="B650" s="44" t="s">
        <v>2821</v>
      </c>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row>
    <row r="651">
      <c r="A651" s="24">
        <v>5.0</v>
      </c>
      <c r="B651" s="44" t="s">
        <v>2822</v>
      </c>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row>
    <row r="652">
      <c r="A652" s="24">
        <v>5.0</v>
      </c>
      <c r="B652" s="44" t="s">
        <v>2823</v>
      </c>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row>
    <row r="653">
      <c r="A653" s="24">
        <v>5.0</v>
      </c>
      <c r="B653" s="44" t="s">
        <v>2824</v>
      </c>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row>
    <row r="654">
      <c r="A654" s="24">
        <v>5.0</v>
      </c>
      <c r="B654" s="44" t="s">
        <v>2825</v>
      </c>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row>
    <row r="655">
      <c r="A655" s="24">
        <v>5.0</v>
      </c>
      <c r="B655" s="25" t="s">
        <v>2826</v>
      </c>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row>
    <row r="656">
      <c r="A656" s="24">
        <v>5.0</v>
      </c>
      <c r="B656" s="25" t="s">
        <v>2827</v>
      </c>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row>
    <row r="657">
      <c r="A657" s="24">
        <v>5.0</v>
      </c>
      <c r="B657" s="25" t="s">
        <v>2828</v>
      </c>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row>
    <row r="658">
      <c r="A658" s="24">
        <v>5.0</v>
      </c>
      <c r="B658" s="25" t="s">
        <v>2829</v>
      </c>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row>
    <row r="659">
      <c r="A659" s="24">
        <v>5.0</v>
      </c>
      <c r="B659" s="25" t="s">
        <v>2830</v>
      </c>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row>
    <row r="660">
      <c r="A660" s="24">
        <v>5.0</v>
      </c>
      <c r="B660" s="25" t="s">
        <v>2831</v>
      </c>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row>
    <row r="661">
      <c r="A661" s="24">
        <v>5.0</v>
      </c>
      <c r="B661" s="25" t="s">
        <v>2832</v>
      </c>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row>
    <row r="662">
      <c r="A662" s="29">
        <v>5.0</v>
      </c>
      <c r="B662" s="25" t="s">
        <v>2833</v>
      </c>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row>
    <row r="663">
      <c r="A663" s="24">
        <v>6.0</v>
      </c>
      <c r="B663" s="45" t="s">
        <v>2834</v>
      </c>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row>
    <row r="664">
      <c r="A664" s="24">
        <v>6.0</v>
      </c>
      <c r="B664" s="25" t="s">
        <v>2835</v>
      </c>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row>
    <row r="665">
      <c r="A665" s="24">
        <v>6.0</v>
      </c>
      <c r="B665" s="25" t="s">
        <v>2836</v>
      </c>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row>
    <row r="666">
      <c r="A666" s="24">
        <v>6.0</v>
      </c>
      <c r="B666" s="25" t="s">
        <v>2837</v>
      </c>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row>
    <row r="667">
      <c r="A667" s="24">
        <v>6.0</v>
      </c>
      <c r="B667" s="27" t="s">
        <v>2838</v>
      </c>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row>
    <row r="668">
      <c r="A668" s="24">
        <v>6.0</v>
      </c>
      <c r="B668" s="25" t="s">
        <v>2839</v>
      </c>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row>
    <row r="669">
      <c r="A669" s="24">
        <v>6.0</v>
      </c>
      <c r="B669" s="27" t="s">
        <v>2840</v>
      </c>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row>
    <row r="670">
      <c r="A670" s="24">
        <v>6.0</v>
      </c>
      <c r="B670" s="27" t="s">
        <v>2841</v>
      </c>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row>
    <row r="671">
      <c r="A671" s="24">
        <v>6.0</v>
      </c>
      <c r="B671" s="27" t="s">
        <v>2842</v>
      </c>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row>
    <row r="672">
      <c r="A672" s="24">
        <v>6.0</v>
      </c>
      <c r="B672" s="27" t="s">
        <v>2843</v>
      </c>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row>
    <row r="673">
      <c r="A673" s="24">
        <v>6.0</v>
      </c>
      <c r="B673" s="25" t="s">
        <v>2844</v>
      </c>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row>
    <row r="674">
      <c r="A674" s="24">
        <v>6.0</v>
      </c>
      <c r="B674" s="25" t="s">
        <v>2845</v>
      </c>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row>
    <row r="675">
      <c r="A675" s="24">
        <v>6.0</v>
      </c>
      <c r="B675" s="25" t="s">
        <v>2846</v>
      </c>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row>
    <row r="676">
      <c r="A676" s="24">
        <v>6.0</v>
      </c>
      <c r="B676" s="27" t="s">
        <v>2847</v>
      </c>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row>
    <row r="677">
      <c r="A677" s="24">
        <v>6.0</v>
      </c>
      <c r="B677" s="25" t="s">
        <v>2848</v>
      </c>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row>
    <row r="678">
      <c r="A678" s="24">
        <v>6.0</v>
      </c>
      <c r="B678" s="25" t="s">
        <v>2849</v>
      </c>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row>
    <row r="679">
      <c r="A679" s="24">
        <v>6.0</v>
      </c>
      <c r="B679" s="25" t="s">
        <v>2850</v>
      </c>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row>
    <row r="680">
      <c r="A680" s="24">
        <v>6.0</v>
      </c>
      <c r="B680" s="27" t="s">
        <v>2851</v>
      </c>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row>
    <row r="681">
      <c r="A681" s="24">
        <v>6.0</v>
      </c>
      <c r="B681" s="25" t="s">
        <v>2852</v>
      </c>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row>
    <row r="682">
      <c r="A682" s="24">
        <v>6.0</v>
      </c>
      <c r="B682" s="25" t="s">
        <v>2853</v>
      </c>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row>
    <row r="683">
      <c r="A683" s="24">
        <v>6.0</v>
      </c>
      <c r="B683" s="25" t="s">
        <v>2854</v>
      </c>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row>
    <row r="684">
      <c r="A684" s="24">
        <v>6.0</v>
      </c>
      <c r="B684" s="25" t="s">
        <v>2855</v>
      </c>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row>
    <row r="685">
      <c r="A685" s="24">
        <v>6.0</v>
      </c>
      <c r="B685" s="27" t="s">
        <v>2856</v>
      </c>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row>
    <row r="686">
      <c r="A686" s="24">
        <v>6.0</v>
      </c>
      <c r="B686" s="27" t="s">
        <v>2857</v>
      </c>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row>
    <row r="687">
      <c r="A687" s="24">
        <v>6.0</v>
      </c>
      <c r="B687" s="27" t="s">
        <v>2858</v>
      </c>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row>
    <row r="688">
      <c r="A688" s="24">
        <v>6.0</v>
      </c>
      <c r="B688" s="27" t="s">
        <v>2859</v>
      </c>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row>
    <row r="689">
      <c r="A689" s="24">
        <v>6.0</v>
      </c>
      <c r="B689" s="27" t="s">
        <v>2860</v>
      </c>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row>
    <row r="690">
      <c r="A690" s="24">
        <v>6.0</v>
      </c>
      <c r="B690" s="25" t="s">
        <v>2861</v>
      </c>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row>
    <row r="691">
      <c r="A691" s="24">
        <v>6.0</v>
      </c>
      <c r="B691" s="27" t="s">
        <v>2862</v>
      </c>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row>
    <row r="692">
      <c r="A692" s="24">
        <v>6.0</v>
      </c>
      <c r="B692" s="27" t="s">
        <v>2863</v>
      </c>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row>
    <row r="693">
      <c r="A693" s="24">
        <v>6.0</v>
      </c>
      <c r="B693" s="27" t="s">
        <v>2864</v>
      </c>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row>
    <row r="694">
      <c r="A694" s="24">
        <v>6.0</v>
      </c>
      <c r="B694" s="27" t="s">
        <v>2865</v>
      </c>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row>
    <row r="695">
      <c r="A695" s="24">
        <v>6.0</v>
      </c>
      <c r="B695" s="27" t="s">
        <v>2866</v>
      </c>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row>
    <row r="696">
      <c r="A696" s="24">
        <v>6.0</v>
      </c>
      <c r="B696" s="27" t="s">
        <v>2867</v>
      </c>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row>
    <row r="697">
      <c r="A697" s="24">
        <v>6.0</v>
      </c>
      <c r="B697" s="27" t="s">
        <v>2868</v>
      </c>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row>
    <row r="698">
      <c r="A698" s="24">
        <v>6.0</v>
      </c>
      <c r="B698" s="27" t="s">
        <v>2869</v>
      </c>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row>
    <row r="699">
      <c r="A699" s="24">
        <v>6.0</v>
      </c>
      <c r="B699" s="27" t="s">
        <v>2870</v>
      </c>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row>
    <row r="700">
      <c r="A700" s="24">
        <v>6.0</v>
      </c>
      <c r="B700" s="27" t="s">
        <v>2871</v>
      </c>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row>
    <row r="701">
      <c r="A701" s="24">
        <v>6.0</v>
      </c>
      <c r="B701" s="27" t="s">
        <v>2872</v>
      </c>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row>
    <row r="702">
      <c r="A702" s="24">
        <v>6.0</v>
      </c>
      <c r="B702" s="25" t="s">
        <v>2873</v>
      </c>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row>
    <row r="703">
      <c r="A703" s="24">
        <v>6.0</v>
      </c>
      <c r="B703" s="25" t="s">
        <v>2874</v>
      </c>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row>
    <row r="704">
      <c r="A704" s="24">
        <v>6.0</v>
      </c>
      <c r="B704" s="25" t="s">
        <v>2875</v>
      </c>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row>
    <row r="705">
      <c r="A705" s="24">
        <v>6.0</v>
      </c>
      <c r="B705" s="25" t="s">
        <v>2876</v>
      </c>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row>
    <row r="706">
      <c r="A706" s="24">
        <v>6.0</v>
      </c>
      <c r="B706" s="25" t="s">
        <v>2877</v>
      </c>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row>
    <row r="707">
      <c r="A707" s="24">
        <v>6.0</v>
      </c>
      <c r="B707" s="25" t="s">
        <v>2878</v>
      </c>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row>
    <row r="708">
      <c r="A708" s="24">
        <v>6.0</v>
      </c>
      <c r="B708" s="25" t="s">
        <v>2879</v>
      </c>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row>
    <row r="709">
      <c r="A709" s="24">
        <v>6.0</v>
      </c>
      <c r="B709" s="25" t="s">
        <v>2880</v>
      </c>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row>
    <row r="710">
      <c r="A710" s="24">
        <v>6.0</v>
      </c>
      <c r="B710" s="25" t="s">
        <v>2881</v>
      </c>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row>
    <row r="711">
      <c r="A711" s="24">
        <v>6.0</v>
      </c>
      <c r="B711" s="25" t="s">
        <v>2882</v>
      </c>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row>
    <row r="712">
      <c r="A712" s="24">
        <v>6.0</v>
      </c>
      <c r="B712" s="25" t="s">
        <v>2883</v>
      </c>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row>
    <row r="713">
      <c r="A713" s="24">
        <v>6.0</v>
      </c>
      <c r="B713" s="25" t="s">
        <v>2884</v>
      </c>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row>
    <row r="714">
      <c r="A714" s="24">
        <v>6.0</v>
      </c>
      <c r="B714" s="25" t="s">
        <v>2885</v>
      </c>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row>
    <row r="715">
      <c r="A715" s="24">
        <v>6.0</v>
      </c>
      <c r="B715" s="25" t="s">
        <v>2886</v>
      </c>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row>
    <row r="716">
      <c r="A716" s="24">
        <v>6.0</v>
      </c>
      <c r="B716" s="45" t="s">
        <v>2887</v>
      </c>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row>
    <row r="717">
      <c r="A717" s="24">
        <v>6.0</v>
      </c>
      <c r="B717" s="27" t="s">
        <v>2888</v>
      </c>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row>
    <row r="718">
      <c r="A718" s="24">
        <v>6.0</v>
      </c>
      <c r="B718" s="27" t="s">
        <v>2889</v>
      </c>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row>
    <row r="719">
      <c r="A719" s="24">
        <v>6.0</v>
      </c>
      <c r="B719" s="27" t="s">
        <v>2890</v>
      </c>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row>
    <row r="720">
      <c r="A720" s="24">
        <v>6.0</v>
      </c>
      <c r="B720" s="25" t="s">
        <v>2891</v>
      </c>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row>
    <row r="721">
      <c r="A721" s="24">
        <v>6.0</v>
      </c>
      <c r="B721" s="25" t="s">
        <v>2892</v>
      </c>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row>
    <row r="722">
      <c r="A722" s="24">
        <v>6.0</v>
      </c>
      <c r="B722" s="25" t="s">
        <v>2893</v>
      </c>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row>
    <row r="723">
      <c r="A723" s="24">
        <v>6.0</v>
      </c>
      <c r="B723" s="44" t="s">
        <v>2894</v>
      </c>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row>
    <row r="724">
      <c r="A724" s="24">
        <v>6.0</v>
      </c>
      <c r="B724" s="27" t="s">
        <v>2895</v>
      </c>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row>
    <row r="725">
      <c r="A725" s="24">
        <v>6.0</v>
      </c>
      <c r="B725" s="27" t="s">
        <v>2896</v>
      </c>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row>
    <row r="726">
      <c r="A726" s="24">
        <v>6.0</v>
      </c>
      <c r="B726" s="27" t="s">
        <v>2897</v>
      </c>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row>
    <row r="727">
      <c r="A727" s="24">
        <v>6.0</v>
      </c>
      <c r="B727" s="27" t="s">
        <v>2898</v>
      </c>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row>
    <row r="728">
      <c r="A728" s="24">
        <v>6.0</v>
      </c>
      <c r="B728" s="27" t="s">
        <v>2899</v>
      </c>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row>
    <row r="729">
      <c r="A729" s="24">
        <v>6.0</v>
      </c>
      <c r="B729" s="27" t="s">
        <v>2900</v>
      </c>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row>
    <row r="730">
      <c r="A730" s="24">
        <v>6.0</v>
      </c>
      <c r="B730" s="27" t="s">
        <v>2901</v>
      </c>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row>
    <row r="731">
      <c r="A731" s="24">
        <v>6.0</v>
      </c>
      <c r="B731" s="27" t="s">
        <v>2902</v>
      </c>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row>
    <row r="732">
      <c r="A732" s="24">
        <v>6.0</v>
      </c>
      <c r="B732" s="27" t="s">
        <v>2903</v>
      </c>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row>
    <row r="733">
      <c r="A733" s="24">
        <v>6.0</v>
      </c>
      <c r="B733" s="27" t="s">
        <v>2904</v>
      </c>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row>
    <row r="734">
      <c r="A734" s="24">
        <v>6.0</v>
      </c>
      <c r="B734" s="27" t="s">
        <v>2905</v>
      </c>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row>
    <row r="735">
      <c r="A735" s="24">
        <v>6.0</v>
      </c>
      <c r="B735" s="27" t="s">
        <v>2906</v>
      </c>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row>
    <row r="736">
      <c r="A736" s="24">
        <v>6.0</v>
      </c>
      <c r="B736" s="27" t="s">
        <v>2907</v>
      </c>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row>
    <row r="737">
      <c r="A737" s="24">
        <v>6.0</v>
      </c>
      <c r="B737" s="27" t="s">
        <v>2908</v>
      </c>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row>
    <row r="738">
      <c r="A738" s="24">
        <v>6.0</v>
      </c>
      <c r="B738" s="27" t="s">
        <v>2909</v>
      </c>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row>
    <row r="739">
      <c r="A739" s="24">
        <v>6.0</v>
      </c>
      <c r="B739" s="27" t="s">
        <v>2910</v>
      </c>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row>
    <row r="740">
      <c r="A740" s="24">
        <v>6.0</v>
      </c>
      <c r="B740" s="27" t="s">
        <v>2911</v>
      </c>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row>
    <row r="741">
      <c r="A741" s="24">
        <v>6.0</v>
      </c>
      <c r="B741" s="27" t="s">
        <v>2912</v>
      </c>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row>
    <row r="742">
      <c r="A742" s="24">
        <v>6.0</v>
      </c>
      <c r="B742" s="27" t="s">
        <v>2913</v>
      </c>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row>
    <row r="743">
      <c r="A743" s="24">
        <v>6.0</v>
      </c>
      <c r="B743" s="27" t="s">
        <v>2914</v>
      </c>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row>
    <row r="744">
      <c r="A744" s="24">
        <v>6.0</v>
      </c>
      <c r="B744" s="27" t="s">
        <v>2915</v>
      </c>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row>
    <row r="745">
      <c r="A745" s="24">
        <v>6.0</v>
      </c>
      <c r="B745" s="27" t="s">
        <v>2916</v>
      </c>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row>
    <row r="746">
      <c r="A746" s="24">
        <v>6.0</v>
      </c>
      <c r="B746" s="27" t="s">
        <v>2917</v>
      </c>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row>
    <row r="747">
      <c r="A747" s="24">
        <v>6.0</v>
      </c>
      <c r="B747" s="27" t="s">
        <v>2918</v>
      </c>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row>
    <row r="748">
      <c r="A748" s="24">
        <v>6.0</v>
      </c>
      <c r="B748" s="27" t="s">
        <v>2919</v>
      </c>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row>
    <row r="749">
      <c r="A749" s="24">
        <v>6.0</v>
      </c>
      <c r="B749" s="27" t="s">
        <v>2920</v>
      </c>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row>
    <row r="750">
      <c r="A750" s="24">
        <v>6.0</v>
      </c>
      <c r="B750" s="27" t="s">
        <v>2921</v>
      </c>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row>
    <row r="751">
      <c r="A751" s="24">
        <v>6.0</v>
      </c>
      <c r="B751" s="27" t="s">
        <v>2922</v>
      </c>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row>
    <row r="752">
      <c r="A752" s="24">
        <v>6.0</v>
      </c>
      <c r="B752" s="27" t="s">
        <v>2923</v>
      </c>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row>
    <row r="753">
      <c r="A753" s="24">
        <v>6.0</v>
      </c>
      <c r="B753" s="27" t="s">
        <v>2924</v>
      </c>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row>
    <row r="754">
      <c r="A754" s="24">
        <v>6.0</v>
      </c>
      <c r="B754" s="44" t="s">
        <v>2925</v>
      </c>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row>
    <row r="755">
      <c r="A755" s="24">
        <v>6.0</v>
      </c>
      <c r="B755" s="44" t="s">
        <v>2926</v>
      </c>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row>
    <row r="756">
      <c r="A756" s="24">
        <v>6.0</v>
      </c>
      <c r="B756" s="44" t="s">
        <v>2927</v>
      </c>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row>
    <row r="757">
      <c r="A757" s="24">
        <v>6.0</v>
      </c>
      <c r="B757" s="44" t="s">
        <v>2928</v>
      </c>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row>
    <row r="758">
      <c r="A758" s="24">
        <v>6.0</v>
      </c>
      <c r="B758" s="44" t="s">
        <v>2929</v>
      </c>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row>
    <row r="759">
      <c r="A759" s="24">
        <v>6.0</v>
      </c>
      <c r="B759" s="44" t="s">
        <v>2930</v>
      </c>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row>
    <row r="760">
      <c r="A760" s="24">
        <v>6.0</v>
      </c>
      <c r="B760" s="25" t="s">
        <v>2931</v>
      </c>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row>
    <row r="761">
      <c r="A761" s="24">
        <v>6.0</v>
      </c>
      <c r="B761" s="25" t="s">
        <v>2932</v>
      </c>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row>
    <row r="762">
      <c r="A762" s="24">
        <v>6.0</v>
      </c>
      <c r="B762" s="25" t="s">
        <v>2933</v>
      </c>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row>
    <row r="763">
      <c r="A763" s="24">
        <v>6.0</v>
      </c>
      <c r="B763" s="25" t="s">
        <v>2934</v>
      </c>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row>
    <row r="764">
      <c r="A764" s="24">
        <v>6.0</v>
      </c>
      <c r="B764" s="25" t="s">
        <v>2935</v>
      </c>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row>
    <row r="765">
      <c r="A765" s="24">
        <v>6.0</v>
      </c>
      <c r="B765" s="25" t="s">
        <v>2936</v>
      </c>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row>
    <row r="766">
      <c r="A766" s="24">
        <v>6.0</v>
      </c>
      <c r="B766" s="25" t="s">
        <v>2937</v>
      </c>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row>
    <row r="767">
      <c r="A767" s="24">
        <v>6.0</v>
      </c>
      <c r="B767" s="25" t="s">
        <v>2938</v>
      </c>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row>
    <row r="768">
      <c r="A768" s="24">
        <v>6.0</v>
      </c>
      <c r="B768" s="25" t="s">
        <v>2939</v>
      </c>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row>
    <row r="769">
      <c r="A769" s="24">
        <v>6.0</v>
      </c>
      <c r="B769" s="25" t="s">
        <v>2940</v>
      </c>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row>
    <row r="770">
      <c r="A770" s="24">
        <v>6.0</v>
      </c>
      <c r="B770" s="25" t="s">
        <v>2941</v>
      </c>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row>
    <row r="771">
      <c r="A771" s="24">
        <v>6.0</v>
      </c>
      <c r="B771" s="27" t="s">
        <v>2942</v>
      </c>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row>
    <row r="772">
      <c r="A772" s="24">
        <v>6.0</v>
      </c>
      <c r="B772" s="25" t="s">
        <v>2943</v>
      </c>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row>
    <row r="773">
      <c r="A773" s="24">
        <v>6.0</v>
      </c>
      <c r="B773" s="25" t="s">
        <v>2944</v>
      </c>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row>
    <row r="774">
      <c r="A774" s="24">
        <v>6.0</v>
      </c>
      <c r="B774" s="25" t="s">
        <v>2945</v>
      </c>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row>
    <row r="775">
      <c r="A775" s="24">
        <v>6.0</v>
      </c>
      <c r="B775" s="27" t="s">
        <v>2946</v>
      </c>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row>
    <row r="776">
      <c r="A776" s="24">
        <v>6.0</v>
      </c>
      <c r="B776" s="25" t="s">
        <v>2947</v>
      </c>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row>
    <row r="777">
      <c r="A777" s="24">
        <v>6.0</v>
      </c>
      <c r="B777" s="25" t="s">
        <v>2948</v>
      </c>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row>
    <row r="778">
      <c r="A778" s="24">
        <v>7.0</v>
      </c>
      <c r="B778" s="25" t="s">
        <v>2949</v>
      </c>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row>
    <row r="779">
      <c r="A779" s="24">
        <v>7.0</v>
      </c>
      <c r="B779" s="25" t="s">
        <v>2950</v>
      </c>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row>
    <row r="780">
      <c r="A780" s="24">
        <v>7.0</v>
      </c>
      <c r="B780" s="25" t="s">
        <v>2951</v>
      </c>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row>
    <row r="781">
      <c r="A781" s="24">
        <v>7.0</v>
      </c>
      <c r="B781" s="25" t="s">
        <v>2952</v>
      </c>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row>
    <row r="782">
      <c r="A782" s="24">
        <v>7.0</v>
      </c>
      <c r="B782" s="25" t="s">
        <v>2953</v>
      </c>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row>
    <row r="783">
      <c r="A783" s="24">
        <v>7.0</v>
      </c>
      <c r="B783" s="25" t="s">
        <v>2954</v>
      </c>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row>
    <row r="784">
      <c r="A784" s="24">
        <v>7.0</v>
      </c>
      <c r="B784" s="25" t="s">
        <v>2955</v>
      </c>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row>
    <row r="785">
      <c r="A785" s="24">
        <v>7.0</v>
      </c>
      <c r="B785" s="25" t="s">
        <v>2956</v>
      </c>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row>
    <row r="786">
      <c r="A786" s="24">
        <v>7.0</v>
      </c>
      <c r="B786" s="25" t="s">
        <v>2957</v>
      </c>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row>
    <row r="787">
      <c r="A787" s="24">
        <v>7.0</v>
      </c>
      <c r="B787" s="27" t="s">
        <v>2958</v>
      </c>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row>
    <row r="788">
      <c r="A788" s="24">
        <v>7.0</v>
      </c>
      <c r="B788" s="25" t="s">
        <v>2959</v>
      </c>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row>
    <row r="789">
      <c r="A789" s="24">
        <v>7.0</v>
      </c>
      <c r="B789" s="25" t="s">
        <v>2960</v>
      </c>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row>
    <row r="790">
      <c r="A790" s="24">
        <v>7.0</v>
      </c>
      <c r="B790" s="25" t="s">
        <v>2961</v>
      </c>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row>
    <row r="791">
      <c r="A791" s="24">
        <v>7.0</v>
      </c>
      <c r="B791" s="27" t="s">
        <v>2962</v>
      </c>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row>
    <row r="792">
      <c r="A792" s="24">
        <v>7.0</v>
      </c>
      <c r="B792" s="25" t="s">
        <v>2963</v>
      </c>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row>
    <row r="793">
      <c r="A793" s="24">
        <v>7.0</v>
      </c>
      <c r="B793" s="27" t="s">
        <v>2964</v>
      </c>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row>
    <row r="794">
      <c r="A794" s="24">
        <v>7.0</v>
      </c>
      <c r="B794" s="25" t="s">
        <v>2965</v>
      </c>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row>
    <row r="795">
      <c r="A795" s="24">
        <v>7.0</v>
      </c>
      <c r="B795" s="27" t="s">
        <v>2966</v>
      </c>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row>
    <row r="796">
      <c r="A796" s="24">
        <v>7.0</v>
      </c>
      <c r="B796" s="25" t="s">
        <v>2967</v>
      </c>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row>
    <row r="797">
      <c r="A797" s="24">
        <v>7.0</v>
      </c>
      <c r="B797" s="27" t="s">
        <v>2968</v>
      </c>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row>
    <row r="798">
      <c r="A798" s="24">
        <v>7.0</v>
      </c>
      <c r="B798" s="25" t="s">
        <v>2969</v>
      </c>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row>
    <row r="799">
      <c r="A799" s="24">
        <v>7.0</v>
      </c>
      <c r="B799" s="25" t="s">
        <v>2970</v>
      </c>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row>
    <row r="800">
      <c r="A800" s="24">
        <v>7.0</v>
      </c>
      <c r="B800" s="25" t="s">
        <v>2971</v>
      </c>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row>
    <row r="801">
      <c r="A801" s="24">
        <v>7.0</v>
      </c>
      <c r="B801" s="25" t="s">
        <v>2972</v>
      </c>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row>
    <row r="802">
      <c r="A802" s="24">
        <v>7.0</v>
      </c>
      <c r="B802" s="27" t="s">
        <v>2973</v>
      </c>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row>
    <row r="803">
      <c r="A803" s="24">
        <v>7.0</v>
      </c>
      <c r="B803" s="27" t="s">
        <v>2974</v>
      </c>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row>
    <row r="804">
      <c r="A804" s="24">
        <v>7.0</v>
      </c>
      <c r="B804" s="25" t="s">
        <v>2975</v>
      </c>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row>
    <row r="805">
      <c r="A805" s="24">
        <v>7.0</v>
      </c>
      <c r="B805" s="25" t="s">
        <v>2976</v>
      </c>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row>
    <row r="806">
      <c r="A806" s="24">
        <v>7.0</v>
      </c>
      <c r="B806" s="25" t="s">
        <v>2977</v>
      </c>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row>
    <row r="807">
      <c r="A807" s="24">
        <v>7.0</v>
      </c>
      <c r="B807" s="25" t="s">
        <v>2978</v>
      </c>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row>
    <row r="808">
      <c r="A808" s="24">
        <v>7.0</v>
      </c>
      <c r="B808" s="25" t="s">
        <v>2979</v>
      </c>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row>
    <row r="809">
      <c r="A809" s="24">
        <v>7.0</v>
      </c>
      <c r="B809" s="27" t="s">
        <v>2980</v>
      </c>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row>
    <row r="810">
      <c r="A810" s="24">
        <v>7.0</v>
      </c>
      <c r="B810" s="25" t="s">
        <v>2981</v>
      </c>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row>
    <row r="811">
      <c r="A811" s="24">
        <v>7.0</v>
      </c>
      <c r="B811" s="25" t="s">
        <v>2982</v>
      </c>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row>
    <row r="812">
      <c r="A812" s="24">
        <v>7.0</v>
      </c>
      <c r="B812" s="25" t="s">
        <v>2983</v>
      </c>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row>
    <row r="813">
      <c r="A813" s="24">
        <v>7.0</v>
      </c>
      <c r="B813" s="25" t="s">
        <v>2984</v>
      </c>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row>
    <row r="814">
      <c r="A814" s="24">
        <v>7.0</v>
      </c>
      <c r="B814" s="25" t="s">
        <v>2985</v>
      </c>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row>
    <row r="815">
      <c r="A815" s="24">
        <v>7.0</v>
      </c>
      <c r="B815" s="27" t="s">
        <v>2986</v>
      </c>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row>
    <row r="816">
      <c r="A816" s="24">
        <v>7.0</v>
      </c>
      <c r="B816" s="27" t="s">
        <v>2987</v>
      </c>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row>
    <row r="817">
      <c r="A817" s="24">
        <v>7.0</v>
      </c>
      <c r="B817" s="25" t="s">
        <v>2988</v>
      </c>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row>
    <row r="818">
      <c r="A818" s="24">
        <v>7.0</v>
      </c>
      <c r="B818" s="25" t="s">
        <v>2989</v>
      </c>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row>
    <row r="819">
      <c r="A819" s="24">
        <v>7.0</v>
      </c>
      <c r="B819" s="27" t="s">
        <v>2990</v>
      </c>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row>
    <row r="820">
      <c r="A820" s="24">
        <v>7.0</v>
      </c>
      <c r="B820" s="27" t="s">
        <v>2991</v>
      </c>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row>
    <row r="821">
      <c r="A821" s="24">
        <v>7.0</v>
      </c>
      <c r="B821" s="25" t="s">
        <v>2992</v>
      </c>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row>
    <row r="822">
      <c r="A822" s="24">
        <v>7.0</v>
      </c>
      <c r="B822" s="27" t="s">
        <v>2993</v>
      </c>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row>
    <row r="823">
      <c r="A823" s="24">
        <v>7.0</v>
      </c>
      <c r="B823" s="27" t="s">
        <v>2994</v>
      </c>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row>
    <row r="824">
      <c r="A824" s="24">
        <v>7.0</v>
      </c>
      <c r="B824" s="27" t="s">
        <v>2995</v>
      </c>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row>
    <row r="825">
      <c r="A825" s="24">
        <v>7.0</v>
      </c>
      <c r="B825" s="25" t="s">
        <v>2996</v>
      </c>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row>
    <row r="826">
      <c r="A826" s="24">
        <v>7.0</v>
      </c>
      <c r="B826" s="25" t="s">
        <v>2997</v>
      </c>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row>
    <row r="827">
      <c r="A827" s="24">
        <v>7.0</v>
      </c>
      <c r="B827" s="27" t="s">
        <v>2998</v>
      </c>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row>
    <row r="828">
      <c r="A828" s="24">
        <v>7.0</v>
      </c>
      <c r="B828" s="27" t="s">
        <v>2999</v>
      </c>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row>
    <row r="829">
      <c r="A829" s="24">
        <v>7.0</v>
      </c>
      <c r="B829" s="27" t="s">
        <v>3000</v>
      </c>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row>
    <row r="830">
      <c r="A830" s="24">
        <v>7.0</v>
      </c>
      <c r="B830" s="27" t="s">
        <v>3001</v>
      </c>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row>
    <row r="831">
      <c r="A831" s="24">
        <v>7.0</v>
      </c>
      <c r="B831" s="27" t="s">
        <v>3002</v>
      </c>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row>
    <row r="832">
      <c r="A832" s="24">
        <v>7.0</v>
      </c>
      <c r="B832" s="27" t="s">
        <v>3003</v>
      </c>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row>
    <row r="833">
      <c r="A833" s="24">
        <v>7.0</v>
      </c>
      <c r="B833" s="27" t="s">
        <v>3004</v>
      </c>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row>
    <row r="834">
      <c r="A834" s="24">
        <v>7.0</v>
      </c>
      <c r="B834" s="27" t="s">
        <v>3005</v>
      </c>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row>
    <row r="835">
      <c r="A835" s="24">
        <v>7.0</v>
      </c>
      <c r="B835" s="27" t="s">
        <v>3006</v>
      </c>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row>
    <row r="836">
      <c r="A836" s="24">
        <v>7.0</v>
      </c>
      <c r="B836" s="27" t="s">
        <v>3007</v>
      </c>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row>
    <row r="837">
      <c r="A837" s="24">
        <v>7.0</v>
      </c>
      <c r="B837" s="27" t="s">
        <v>3008</v>
      </c>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row>
    <row r="838">
      <c r="A838" s="24">
        <v>7.0</v>
      </c>
      <c r="B838" s="27" t="s">
        <v>3009</v>
      </c>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row>
    <row r="839">
      <c r="A839" s="24">
        <v>7.0</v>
      </c>
      <c r="B839" s="27" t="s">
        <v>3010</v>
      </c>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row>
    <row r="840">
      <c r="A840" s="24">
        <v>7.0</v>
      </c>
      <c r="B840" s="27" t="s">
        <v>3011</v>
      </c>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row>
    <row r="841">
      <c r="A841" s="24">
        <v>7.0</v>
      </c>
      <c r="B841" s="27" t="s">
        <v>3012</v>
      </c>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row>
    <row r="842">
      <c r="A842" s="24">
        <v>7.0</v>
      </c>
      <c r="B842" s="25" t="s">
        <v>3013</v>
      </c>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row>
    <row r="843">
      <c r="A843" s="24">
        <v>7.0</v>
      </c>
      <c r="B843" s="27" t="s">
        <v>3014</v>
      </c>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row>
    <row r="844">
      <c r="A844" s="24">
        <v>7.0</v>
      </c>
      <c r="B844" s="27" t="s">
        <v>3015</v>
      </c>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row>
    <row r="845">
      <c r="A845" s="24">
        <v>7.0</v>
      </c>
      <c r="B845" s="27" t="s">
        <v>3016</v>
      </c>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row>
    <row r="846">
      <c r="A846" s="24">
        <v>7.0</v>
      </c>
      <c r="B846" s="27" t="s">
        <v>3017</v>
      </c>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row>
    <row r="847">
      <c r="A847" s="24">
        <v>7.0</v>
      </c>
      <c r="B847" s="27" t="s">
        <v>3018</v>
      </c>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row>
    <row r="848">
      <c r="A848" s="24">
        <v>7.0</v>
      </c>
      <c r="B848" s="27" t="s">
        <v>3019</v>
      </c>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row>
    <row r="849">
      <c r="A849" s="24">
        <v>7.0</v>
      </c>
      <c r="B849" s="27" t="s">
        <v>3020</v>
      </c>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row>
    <row r="850">
      <c r="A850" s="24">
        <v>7.0</v>
      </c>
      <c r="B850" s="27" t="s">
        <v>3021</v>
      </c>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row>
    <row r="851">
      <c r="A851" s="24">
        <v>7.0</v>
      </c>
      <c r="B851" s="27" t="s">
        <v>3022</v>
      </c>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row>
    <row r="852">
      <c r="A852" s="24">
        <v>7.0</v>
      </c>
      <c r="B852" s="27" t="s">
        <v>3023</v>
      </c>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row>
    <row r="853">
      <c r="A853" s="24">
        <v>7.0</v>
      </c>
      <c r="B853" s="27" t="s">
        <v>3024</v>
      </c>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row>
    <row r="854">
      <c r="A854" s="24">
        <v>7.0</v>
      </c>
      <c r="B854" s="27" t="s">
        <v>3025</v>
      </c>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row>
    <row r="855">
      <c r="A855" s="24">
        <v>7.0</v>
      </c>
      <c r="B855" s="27" t="s">
        <v>3026</v>
      </c>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row>
    <row r="856">
      <c r="A856" s="24">
        <v>7.0</v>
      </c>
      <c r="B856" s="27" t="s">
        <v>3027</v>
      </c>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row>
    <row r="857">
      <c r="A857" s="24">
        <v>7.0</v>
      </c>
      <c r="B857" s="27" t="s">
        <v>3028</v>
      </c>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row>
    <row r="858">
      <c r="A858" s="24">
        <v>7.0</v>
      </c>
      <c r="B858" s="27" t="s">
        <v>3029</v>
      </c>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row>
    <row r="859">
      <c r="A859" s="24">
        <v>7.0</v>
      </c>
      <c r="B859" s="27" t="s">
        <v>3030</v>
      </c>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row>
    <row r="860">
      <c r="A860" s="24">
        <v>7.0</v>
      </c>
      <c r="B860" s="27" t="s">
        <v>3031</v>
      </c>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row>
    <row r="861">
      <c r="A861" s="24">
        <v>7.0</v>
      </c>
      <c r="B861" s="27" t="s">
        <v>3032</v>
      </c>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row>
    <row r="862">
      <c r="A862" s="24">
        <v>7.0</v>
      </c>
      <c r="B862" s="27" t="s">
        <v>3033</v>
      </c>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row>
    <row r="863">
      <c r="A863" s="24">
        <v>7.0</v>
      </c>
      <c r="B863" s="27" t="s">
        <v>3034</v>
      </c>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row>
    <row r="864">
      <c r="A864" s="24">
        <v>7.0</v>
      </c>
      <c r="B864" s="27" t="s">
        <v>3035</v>
      </c>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row>
    <row r="865">
      <c r="A865" s="24">
        <v>7.0</v>
      </c>
      <c r="B865" s="27" t="s">
        <v>3036</v>
      </c>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row>
    <row r="866">
      <c r="A866" s="24">
        <v>7.0</v>
      </c>
      <c r="B866" s="27" t="s">
        <v>3037</v>
      </c>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row>
    <row r="867">
      <c r="A867" s="24">
        <v>7.0</v>
      </c>
      <c r="B867" s="27" t="s">
        <v>3038</v>
      </c>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row>
    <row r="868">
      <c r="A868" s="24">
        <v>7.0</v>
      </c>
      <c r="B868" s="27" t="s">
        <v>3039</v>
      </c>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row>
    <row r="869">
      <c r="A869" s="24">
        <v>7.0</v>
      </c>
      <c r="B869" s="44" t="s">
        <v>3040</v>
      </c>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row>
    <row r="870">
      <c r="A870" s="24">
        <v>7.0</v>
      </c>
      <c r="B870" s="44" t="s">
        <v>3041</v>
      </c>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row>
    <row r="871">
      <c r="A871" s="24">
        <v>7.0</v>
      </c>
      <c r="B871" s="44" t="s">
        <v>3042</v>
      </c>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row>
    <row r="872">
      <c r="A872" s="29">
        <v>8.0</v>
      </c>
      <c r="B872" s="25" t="s">
        <v>3043</v>
      </c>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row>
    <row r="873">
      <c r="A873" s="29">
        <v>8.0</v>
      </c>
      <c r="B873" s="27" t="s">
        <v>3044</v>
      </c>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row>
    <row r="874">
      <c r="A874" s="24">
        <v>8.0</v>
      </c>
      <c r="B874" s="25" t="s">
        <v>3045</v>
      </c>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row>
    <row r="875">
      <c r="A875" s="24">
        <v>8.0</v>
      </c>
      <c r="B875" s="25" t="s">
        <v>3046</v>
      </c>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row>
    <row r="876">
      <c r="A876" s="24">
        <v>8.0</v>
      </c>
      <c r="B876" s="25" t="s">
        <v>3047</v>
      </c>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row>
    <row r="877">
      <c r="A877" s="24">
        <v>8.0</v>
      </c>
      <c r="B877" s="27" t="s">
        <v>3048</v>
      </c>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row>
    <row r="878">
      <c r="A878" s="24">
        <v>8.0</v>
      </c>
      <c r="B878" s="27" t="s">
        <v>3049</v>
      </c>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row>
    <row r="879">
      <c r="A879" s="24">
        <v>8.0</v>
      </c>
      <c r="B879" s="25" t="s">
        <v>3050</v>
      </c>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row>
    <row r="880">
      <c r="A880" s="24">
        <v>8.0</v>
      </c>
      <c r="B880" s="25" t="s">
        <v>3051</v>
      </c>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row>
    <row r="881">
      <c r="A881" s="24">
        <v>8.0</v>
      </c>
      <c r="B881" s="25" t="s">
        <v>3052</v>
      </c>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row>
    <row r="882">
      <c r="A882" s="24">
        <v>8.0</v>
      </c>
      <c r="B882" s="25" t="s">
        <v>3053</v>
      </c>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row>
    <row r="883">
      <c r="A883" s="24">
        <v>8.0</v>
      </c>
      <c r="B883" s="25" t="s">
        <v>3054</v>
      </c>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row>
    <row r="884">
      <c r="A884" s="24">
        <v>8.0</v>
      </c>
      <c r="B884" s="27" t="s">
        <v>3055</v>
      </c>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row>
    <row r="885">
      <c r="A885" s="24">
        <v>8.0</v>
      </c>
      <c r="B885" s="27" t="s">
        <v>3056</v>
      </c>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row>
    <row r="886">
      <c r="A886" s="24">
        <v>8.0</v>
      </c>
      <c r="B886" s="27" t="s">
        <v>3057</v>
      </c>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row>
    <row r="887">
      <c r="A887" s="24">
        <v>8.0</v>
      </c>
      <c r="B887" s="27" t="s">
        <v>3058</v>
      </c>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row>
    <row r="888">
      <c r="A888" s="24">
        <v>8.0</v>
      </c>
      <c r="B888" s="25" t="s">
        <v>3059</v>
      </c>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row>
    <row r="889">
      <c r="A889" s="24">
        <v>8.0</v>
      </c>
      <c r="B889" s="27" t="s">
        <v>3060</v>
      </c>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row>
    <row r="890">
      <c r="A890" s="24">
        <v>8.0</v>
      </c>
      <c r="B890" s="27" t="s">
        <v>3061</v>
      </c>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row>
    <row r="891">
      <c r="A891" s="24">
        <v>8.0</v>
      </c>
      <c r="B891" s="44" t="s">
        <v>3062</v>
      </c>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row>
    <row r="892">
      <c r="A892" s="24">
        <v>8.0</v>
      </c>
      <c r="B892" s="43" t="s">
        <v>3063</v>
      </c>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row>
    <row r="893">
      <c r="A893" s="24">
        <v>8.0</v>
      </c>
      <c r="B893" s="43" t="s">
        <v>3064</v>
      </c>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row>
    <row r="894">
      <c r="A894" s="24">
        <v>8.0</v>
      </c>
      <c r="B894" s="27" t="s">
        <v>3065</v>
      </c>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row>
    <row r="895">
      <c r="A895" s="24">
        <v>8.0</v>
      </c>
      <c r="B895" s="27" t="s">
        <v>3066</v>
      </c>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row>
    <row r="896">
      <c r="A896" s="24">
        <v>8.0</v>
      </c>
      <c r="B896" s="27" t="s">
        <v>3067</v>
      </c>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row>
    <row r="897">
      <c r="A897" s="24">
        <v>8.0</v>
      </c>
      <c r="B897" s="27" t="s">
        <v>3068</v>
      </c>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row>
    <row r="898">
      <c r="A898" s="24">
        <v>8.0</v>
      </c>
      <c r="B898" s="27" t="s">
        <v>3069</v>
      </c>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row>
    <row r="899">
      <c r="A899" s="24">
        <v>8.0</v>
      </c>
      <c r="B899" s="27" t="s">
        <v>3070</v>
      </c>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row>
    <row r="900">
      <c r="A900" s="24">
        <v>8.0</v>
      </c>
      <c r="B900" s="27" t="s">
        <v>3071</v>
      </c>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row>
    <row r="901">
      <c r="A901" s="24">
        <v>8.0</v>
      </c>
      <c r="B901" s="44" t="s">
        <v>3072</v>
      </c>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row>
    <row r="902">
      <c r="A902" s="24">
        <v>8.0</v>
      </c>
      <c r="B902" s="44" t="s">
        <v>3073</v>
      </c>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row>
    <row r="903">
      <c r="A903" s="24">
        <v>8.0</v>
      </c>
      <c r="B903" s="44" t="s">
        <v>3074</v>
      </c>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row>
    <row r="904">
      <c r="A904" s="24">
        <v>8.0</v>
      </c>
      <c r="B904" s="44" t="s">
        <v>3075</v>
      </c>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row>
    <row r="905">
      <c r="A905" s="24">
        <v>8.0</v>
      </c>
      <c r="B905" s="25" t="s">
        <v>3076</v>
      </c>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row>
    <row r="906">
      <c r="A906" s="24">
        <v>8.0</v>
      </c>
      <c r="B906" s="25" t="s">
        <v>3077</v>
      </c>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row>
    <row r="907">
      <c r="A907" s="24">
        <v>9.0</v>
      </c>
      <c r="B907" s="25" t="s">
        <v>3078</v>
      </c>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row>
    <row r="908">
      <c r="A908" s="24">
        <v>9.0</v>
      </c>
      <c r="B908" s="25" t="s">
        <v>3079</v>
      </c>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row>
    <row r="909">
      <c r="A909" s="24">
        <v>9.0</v>
      </c>
      <c r="B909" s="25" t="s">
        <v>3080</v>
      </c>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row>
    <row r="910">
      <c r="A910" s="24">
        <v>9.0</v>
      </c>
      <c r="B910" s="25" t="s">
        <v>3081</v>
      </c>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row>
    <row r="911">
      <c r="A911" s="24">
        <v>9.0</v>
      </c>
      <c r="B911" s="25" t="s">
        <v>3082</v>
      </c>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row>
    <row r="912">
      <c r="A912" s="24">
        <v>9.0</v>
      </c>
      <c r="B912" s="27" t="s">
        <v>3083</v>
      </c>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row>
    <row r="913">
      <c r="A913" s="24">
        <v>9.0</v>
      </c>
      <c r="B913" s="25" t="s">
        <v>3084</v>
      </c>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row>
    <row r="914">
      <c r="A914" s="24">
        <v>9.0</v>
      </c>
      <c r="B914" s="25" t="s">
        <v>3085</v>
      </c>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row>
    <row r="915">
      <c r="A915" s="20">
        <v>9.0</v>
      </c>
      <c r="B915" s="23" t="s">
        <v>3086</v>
      </c>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row>
    <row r="916">
      <c r="A916" s="20">
        <v>9.0</v>
      </c>
      <c r="B916" s="23" t="s">
        <v>3087</v>
      </c>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row>
    <row r="917">
      <c r="A917" s="24">
        <v>9.0</v>
      </c>
      <c r="B917" s="25" t="s">
        <v>3088</v>
      </c>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row>
    <row r="918">
      <c r="A918" s="24">
        <v>9.0</v>
      </c>
      <c r="B918" s="25" t="s">
        <v>3089</v>
      </c>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row>
    <row r="919">
      <c r="A919" s="24">
        <v>9.0</v>
      </c>
      <c r="B919" s="25" t="s">
        <v>3090</v>
      </c>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row>
    <row r="920">
      <c r="A920" s="24">
        <v>9.0</v>
      </c>
      <c r="B920" s="27" t="s">
        <v>3091</v>
      </c>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row>
    <row r="921">
      <c r="A921" s="24">
        <v>9.0</v>
      </c>
      <c r="B921" s="25" t="s">
        <v>3092</v>
      </c>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row>
    <row r="922">
      <c r="A922" s="24">
        <v>9.0</v>
      </c>
      <c r="B922" s="27" t="s">
        <v>3093</v>
      </c>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row>
    <row r="923">
      <c r="A923" s="24">
        <v>9.0</v>
      </c>
      <c r="B923" s="25" t="s">
        <v>3094</v>
      </c>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row>
    <row r="924">
      <c r="A924" s="24">
        <v>9.0</v>
      </c>
      <c r="B924" s="27" t="s">
        <v>3095</v>
      </c>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row>
    <row r="925">
      <c r="A925" s="24">
        <v>9.0</v>
      </c>
      <c r="B925" s="27" t="s">
        <v>3096</v>
      </c>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row>
    <row r="926">
      <c r="A926" s="24">
        <v>9.0</v>
      </c>
      <c r="B926" s="27" t="s">
        <v>3097</v>
      </c>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row>
    <row r="927">
      <c r="A927" s="24">
        <v>9.0</v>
      </c>
      <c r="B927" s="27" t="s">
        <v>3098</v>
      </c>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row>
    <row r="928">
      <c r="A928" s="24">
        <v>9.0</v>
      </c>
      <c r="B928" s="27" t="s">
        <v>3099</v>
      </c>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row>
    <row r="929">
      <c r="A929" s="24">
        <v>9.0</v>
      </c>
      <c r="B929" s="25" t="s">
        <v>3100</v>
      </c>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row>
    <row r="930">
      <c r="A930" s="24">
        <v>9.0</v>
      </c>
      <c r="B930" s="27" t="s">
        <v>3101</v>
      </c>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row>
    <row r="931">
      <c r="A931" s="24">
        <v>9.0</v>
      </c>
      <c r="B931" s="27" t="s">
        <v>3102</v>
      </c>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row>
    <row r="932">
      <c r="A932" s="24">
        <v>9.0</v>
      </c>
      <c r="B932" s="27" t="s">
        <v>3103</v>
      </c>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row>
    <row r="933">
      <c r="A933" s="24">
        <v>9.0</v>
      </c>
      <c r="B933" s="27" t="s">
        <v>3104</v>
      </c>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row>
    <row r="934">
      <c r="A934" s="24">
        <v>9.0</v>
      </c>
      <c r="B934" s="27" t="s">
        <v>3105</v>
      </c>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row>
    <row r="935">
      <c r="A935" s="24">
        <v>9.0</v>
      </c>
      <c r="B935" s="27" t="s">
        <v>3106</v>
      </c>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row>
    <row r="936">
      <c r="A936" s="24">
        <v>9.0</v>
      </c>
      <c r="B936" s="27" t="s">
        <v>3107</v>
      </c>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row>
    <row r="937">
      <c r="A937" s="24">
        <v>9.0</v>
      </c>
      <c r="B937" s="44" t="s">
        <v>3108</v>
      </c>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row>
    <row r="938">
      <c r="A938" s="24">
        <v>9.0</v>
      </c>
      <c r="B938" s="25" t="s">
        <v>3109</v>
      </c>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row>
    <row r="939">
      <c r="A939" s="24">
        <v>9.0</v>
      </c>
      <c r="B939" s="25" t="s">
        <v>3110</v>
      </c>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row>
    <row r="940">
      <c r="A940" s="24">
        <v>9.0</v>
      </c>
      <c r="B940" s="25" t="s">
        <v>3111</v>
      </c>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row>
    <row r="941">
      <c r="A941" s="24">
        <v>9.0</v>
      </c>
      <c r="B941" s="25" t="s">
        <v>3112</v>
      </c>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row>
    <row r="942">
      <c r="A942" s="24">
        <v>9.0</v>
      </c>
      <c r="B942" s="25" t="s">
        <v>3113</v>
      </c>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row>
    <row r="943">
      <c r="A943" s="29">
        <v>10.0</v>
      </c>
      <c r="B943" s="25" t="s">
        <v>3114</v>
      </c>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row>
    <row r="944">
      <c r="A944" s="24">
        <v>10.0</v>
      </c>
      <c r="B944" s="25" t="s">
        <v>3115</v>
      </c>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row>
    <row r="945">
      <c r="A945" s="24">
        <v>10.0</v>
      </c>
      <c r="B945" s="25" t="s">
        <v>3116</v>
      </c>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row>
    <row r="946">
      <c r="A946" s="24">
        <v>10.0</v>
      </c>
      <c r="B946" s="25" t="s">
        <v>3117</v>
      </c>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row>
    <row r="947">
      <c r="A947" s="24">
        <v>10.0</v>
      </c>
      <c r="B947" s="27" t="s">
        <v>3118</v>
      </c>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row>
    <row r="948">
      <c r="A948" s="24">
        <v>10.0</v>
      </c>
      <c r="B948" s="25" t="s">
        <v>3119</v>
      </c>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row>
    <row r="949">
      <c r="A949" s="24">
        <v>10.0</v>
      </c>
      <c r="B949" s="27" t="s">
        <v>3120</v>
      </c>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row>
    <row r="950">
      <c r="A950" s="24">
        <v>10.0</v>
      </c>
      <c r="B950" s="25" t="s">
        <v>3121</v>
      </c>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row>
    <row r="951">
      <c r="A951" s="24">
        <v>10.0</v>
      </c>
      <c r="B951" s="27" t="s">
        <v>3122</v>
      </c>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row>
    <row r="952">
      <c r="A952" s="24">
        <v>10.0</v>
      </c>
      <c r="B952" s="25" t="s">
        <v>3123</v>
      </c>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row>
    <row r="953">
      <c r="A953" s="24">
        <v>10.0</v>
      </c>
      <c r="B953" s="25" t="s">
        <v>3124</v>
      </c>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row>
    <row r="954">
      <c r="A954" s="24">
        <v>10.0</v>
      </c>
      <c r="B954" s="25" t="s">
        <v>3125</v>
      </c>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row>
    <row r="955">
      <c r="A955" s="24">
        <v>10.0</v>
      </c>
      <c r="B955" s="27" t="s">
        <v>3126</v>
      </c>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row>
    <row r="956">
      <c r="A956" s="24">
        <v>10.0</v>
      </c>
      <c r="B956" s="25" t="s">
        <v>3127</v>
      </c>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row>
    <row r="957">
      <c r="A957" s="24">
        <v>10.0</v>
      </c>
      <c r="B957" s="25" t="s">
        <v>3128</v>
      </c>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row>
    <row r="958">
      <c r="A958" s="24">
        <v>10.0</v>
      </c>
      <c r="B958" s="27" t="s">
        <v>3129</v>
      </c>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row>
    <row r="959">
      <c r="A959" s="24">
        <v>10.0</v>
      </c>
      <c r="B959" s="25" t="s">
        <v>3130</v>
      </c>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row>
    <row r="960">
      <c r="A960" s="24">
        <v>10.0</v>
      </c>
      <c r="B960" s="27" t="s">
        <v>3131</v>
      </c>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row>
    <row r="961">
      <c r="A961" s="24">
        <v>10.0</v>
      </c>
      <c r="B961" s="27" t="s">
        <v>3132</v>
      </c>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row>
    <row r="962">
      <c r="A962" s="24">
        <v>10.0</v>
      </c>
      <c r="B962" s="27" t="s">
        <v>3133</v>
      </c>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row>
    <row r="963">
      <c r="A963" s="24">
        <v>10.0</v>
      </c>
      <c r="B963" s="25" t="s">
        <v>3134</v>
      </c>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row>
    <row r="964">
      <c r="A964" s="24">
        <v>10.0</v>
      </c>
      <c r="B964" s="25" t="s">
        <v>3135</v>
      </c>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row>
    <row r="965">
      <c r="A965" s="24">
        <v>10.0</v>
      </c>
      <c r="B965" s="25" t="s">
        <v>3136</v>
      </c>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row>
    <row r="966">
      <c r="A966" s="24">
        <v>10.0</v>
      </c>
      <c r="B966" s="25" t="s">
        <v>3137</v>
      </c>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row>
    <row r="967">
      <c r="A967" s="24">
        <v>10.0</v>
      </c>
      <c r="B967" s="25" t="s">
        <v>3138</v>
      </c>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row>
    <row r="968">
      <c r="A968" s="24">
        <v>10.0</v>
      </c>
      <c r="B968" s="25" t="s">
        <v>3137</v>
      </c>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row>
    <row r="969">
      <c r="A969" s="24">
        <v>10.0</v>
      </c>
      <c r="B969" s="25" t="s">
        <v>3139</v>
      </c>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row>
    <row r="970">
      <c r="A970" s="24">
        <v>10.0</v>
      </c>
      <c r="B970" s="25" t="s">
        <v>3140</v>
      </c>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row>
    <row r="971">
      <c r="A971" s="24">
        <v>10.0</v>
      </c>
      <c r="B971" s="25" t="s">
        <v>3141</v>
      </c>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row>
    <row r="972">
      <c r="A972" s="24">
        <v>10.0</v>
      </c>
      <c r="B972" s="25" t="s">
        <v>3142</v>
      </c>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row>
    <row r="973">
      <c r="A973" s="24">
        <v>10.0</v>
      </c>
      <c r="B973" s="25" t="s">
        <v>3143</v>
      </c>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row>
    <row r="974">
      <c r="A974" s="24">
        <v>10.0</v>
      </c>
      <c r="B974" s="25" t="s">
        <v>3144</v>
      </c>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row>
    <row r="975">
      <c r="A975" s="24">
        <v>10.0</v>
      </c>
      <c r="B975" s="25" t="s">
        <v>3145</v>
      </c>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row>
    <row r="976">
      <c r="A976" s="24">
        <v>10.0</v>
      </c>
      <c r="B976" s="25" t="s">
        <v>3146</v>
      </c>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row>
    <row r="977">
      <c r="A977" s="24">
        <v>10.0</v>
      </c>
      <c r="B977" s="43" t="s">
        <v>3147</v>
      </c>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row>
    <row r="978">
      <c r="A978" s="24">
        <v>10.0</v>
      </c>
      <c r="B978" s="27" t="s">
        <v>3148</v>
      </c>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row>
    <row r="979">
      <c r="A979" s="24">
        <v>10.0</v>
      </c>
      <c r="B979" s="27" t="s">
        <v>3149</v>
      </c>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row>
    <row r="980">
      <c r="A980" s="24">
        <v>10.0</v>
      </c>
      <c r="B980" s="27" t="s">
        <v>3150</v>
      </c>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row>
    <row r="981">
      <c r="A981" s="24">
        <v>10.0</v>
      </c>
      <c r="B981" s="27" t="s">
        <v>3151</v>
      </c>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row>
    <row r="982">
      <c r="A982" s="24">
        <v>10.0</v>
      </c>
      <c r="B982" s="27" t="s">
        <v>3152</v>
      </c>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row>
    <row r="983">
      <c r="A983" s="24">
        <v>10.0</v>
      </c>
      <c r="B983" s="27" t="s">
        <v>3153</v>
      </c>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row>
    <row r="984">
      <c r="A984" s="24">
        <v>10.0</v>
      </c>
      <c r="B984" s="44" t="s">
        <v>3154</v>
      </c>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row>
    <row r="985">
      <c r="A985" s="24">
        <v>10.0</v>
      </c>
      <c r="B985" s="44" t="s">
        <v>3155</v>
      </c>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row>
    <row r="986">
      <c r="A986" s="24">
        <v>10.0</v>
      </c>
      <c r="B986" s="44" t="s">
        <v>3156</v>
      </c>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row>
    <row r="987">
      <c r="A987" s="24">
        <v>10.0</v>
      </c>
      <c r="B987" s="44" t="s">
        <v>3157</v>
      </c>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row>
    <row r="988">
      <c r="A988" s="24">
        <v>10.0</v>
      </c>
      <c r="B988" s="44" t="s">
        <v>3158</v>
      </c>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row>
    <row r="989">
      <c r="A989" s="24">
        <v>10.0</v>
      </c>
      <c r="B989" s="25" t="s">
        <v>3159</v>
      </c>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row>
    <row r="990">
      <c r="A990" s="24">
        <v>10.0</v>
      </c>
      <c r="B990" s="25" t="s">
        <v>3160</v>
      </c>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row>
    <row r="991">
      <c r="A991" s="24">
        <v>10.0</v>
      </c>
      <c r="B991" s="25" t="s">
        <v>3161</v>
      </c>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row>
    <row r="992">
      <c r="A992" s="24">
        <v>10.0</v>
      </c>
      <c r="B992" s="25" t="s">
        <v>3162</v>
      </c>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row>
    <row r="993">
      <c r="A993" s="24">
        <v>10.0</v>
      </c>
      <c r="B993" s="25" t="s">
        <v>3163</v>
      </c>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row>
    <row r="994">
      <c r="A994" s="24">
        <v>10.0</v>
      </c>
      <c r="B994" s="25" t="s">
        <v>3164</v>
      </c>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row>
    <row r="995">
      <c r="A995" s="24">
        <v>10.0</v>
      </c>
      <c r="B995" s="25" t="s">
        <v>3165</v>
      </c>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row>
    <row r="996">
      <c r="A996" s="24">
        <v>10.0</v>
      </c>
      <c r="B996" s="25" t="s">
        <v>3166</v>
      </c>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row>
    <row r="997">
      <c r="A997" s="24">
        <v>10.0</v>
      </c>
      <c r="B997" s="25" t="s">
        <v>3167</v>
      </c>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row>
    <row r="998">
      <c r="A998" s="24">
        <v>10.0</v>
      </c>
      <c r="B998" s="25" t="s">
        <v>3168</v>
      </c>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row>
    <row r="999">
      <c r="A999" s="24">
        <v>10.0</v>
      </c>
      <c r="B999" s="25" t="s">
        <v>3169</v>
      </c>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row>
    <row r="1000">
      <c r="A1000" s="24">
        <v>10.0</v>
      </c>
      <c r="B1000" s="25" t="s">
        <v>3170</v>
      </c>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row>
    <row r="1001">
      <c r="A1001" s="24">
        <v>12.0</v>
      </c>
      <c r="B1001" s="27" t="s">
        <v>3171</v>
      </c>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c r="AA1001" s="26"/>
    </row>
    <row r="1002">
      <c r="A1002" s="24">
        <v>12.0</v>
      </c>
      <c r="B1002" s="27" t="s">
        <v>3172</v>
      </c>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26"/>
      <c r="Y1002" s="26"/>
      <c r="Z1002" s="26"/>
      <c r="AA1002" s="26"/>
    </row>
    <row r="1003">
      <c r="A1003" s="24">
        <v>12.0</v>
      </c>
      <c r="B1003" s="27" t="s">
        <v>3173</v>
      </c>
      <c r="C1003" s="26"/>
      <c r="D1003" s="26"/>
      <c r="E1003" s="26"/>
      <c r="F1003" s="26"/>
      <c r="G1003" s="26"/>
      <c r="H1003" s="26"/>
      <c r="I1003" s="26"/>
      <c r="J1003" s="26"/>
      <c r="K1003" s="26"/>
      <c r="L1003" s="26"/>
      <c r="M1003" s="26"/>
      <c r="N1003" s="26"/>
      <c r="O1003" s="26"/>
      <c r="P1003" s="26"/>
      <c r="Q1003" s="26"/>
      <c r="R1003" s="26"/>
      <c r="S1003" s="26"/>
      <c r="T1003" s="26"/>
      <c r="U1003" s="26"/>
      <c r="V1003" s="26"/>
      <c r="W1003" s="26"/>
      <c r="X1003" s="26"/>
      <c r="Y1003" s="26"/>
      <c r="Z1003" s="26"/>
      <c r="AA1003" s="26"/>
    </row>
    <row r="1004">
      <c r="A1004" s="24">
        <v>12.0</v>
      </c>
      <c r="B1004" s="27" t="s">
        <v>3174</v>
      </c>
      <c r="C1004" s="26"/>
      <c r="D1004" s="26"/>
      <c r="E1004" s="26"/>
      <c r="F1004" s="26"/>
      <c r="G1004" s="26"/>
      <c r="H1004" s="26"/>
      <c r="I1004" s="26"/>
      <c r="J1004" s="26"/>
      <c r="K1004" s="26"/>
      <c r="L1004" s="26"/>
      <c r="M1004" s="26"/>
      <c r="N1004" s="26"/>
      <c r="O1004" s="26"/>
      <c r="P1004" s="26"/>
      <c r="Q1004" s="26"/>
      <c r="R1004" s="26"/>
      <c r="S1004" s="26"/>
      <c r="T1004" s="26"/>
      <c r="U1004" s="26"/>
      <c r="V1004" s="26"/>
      <c r="W1004" s="26"/>
      <c r="X1004" s="26"/>
      <c r="Y1004" s="26"/>
      <c r="Z1004" s="26"/>
      <c r="AA1004" s="26"/>
    </row>
    <row r="1005">
      <c r="A1005" s="24">
        <v>12.0</v>
      </c>
      <c r="B1005" s="25" t="s">
        <v>3175</v>
      </c>
      <c r="C1005" s="26"/>
      <c r="D1005" s="26"/>
      <c r="E1005" s="26"/>
      <c r="F1005" s="26"/>
      <c r="G1005" s="26"/>
      <c r="H1005" s="26"/>
      <c r="I1005" s="26"/>
      <c r="J1005" s="26"/>
      <c r="K1005" s="26"/>
      <c r="L1005" s="26"/>
      <c r="M1005" s="26"/>
      <c r="N1005" s="26"/>
      <c r="O1005" s="26"/>
      <c r="P1005" s="26"/>
      <c r="Q1005" s="26"/>
      <c r="R1005" s="26"/>
      <c r="S1005" s="26"/>
      <c r="T1005" s="26"/>
      <c r="U1005" s="26"/>
      <c r="V1005" s="26"/>
      <c r="W1005" s="26"/>
      <c r="X1005" s="26"/>
      <c r="Y1005" s="26"/>
      <c r="Z1005" s="26"/>
      <c r="AA1005" s="26"/>
    </row>
    <row r="1006">
      <c r="A1006" s="24">
        <v>12.0</v>
      </c>
      <c r="B1006" s="25" t="s">
        <v>3176</v>
      </c>
      <c r="C1006" s="26"/>
      <c r="D1006" s="26"/>
      <c r="E1006" s="26"/>
      <c r="F1006" s="26"/>
      <c r="G1006" s="26"/>
      <c r="H1006" s="26"/>
      <c r="I1006" s="26"/>
      <c r="J1006" s="26"/>
      <c r="K1006" s="26"/>
      <c r="L1006" s="26"/>
      <c r="M1006" s="26"/>
      <c r="N1006" s="26"/>
      <c r="O1006" s="26"/>
      <c r="P1006" s="26"/>
      <c r="Q1006" s="26"/>
      <c r="R1006" s="26"/>
      <c r="S1006" s="26"/>
      <c r="T1006" s="26"/>
      <c r="U1006" s="26"/>
      <c r="V1006" s="26"/>
      <c r="W1006" s="26"/>
      <c r="X1006" s="26"/>
      <c r="Y1006" s="26"/>
      <c r="Z1006" s="26"/>
      <c r="AA1006" s="26"/>
    </row>
    <row r="1007">
      <c r="A1007" s="24">
        <v>12.0</v>
      </c>
      <c r="B1007" s="25" t="s">
        <v>3177</v>
      </c>
      <c r="C1007" s="26"/>
      <c r="D1007" s="26"/>
      <c r="E1007" s="26"/>
      <c r="F1007" s="26"/>
      <c r="G1007" s="26"/>
      <c r="H1007" s="26"/>
      <c r="I1007" s="26"/>
      <c r="J1007" s="26"/>
      <c r="K1007" s="26"/>
      <c r="L1007" s="26"/>
      <c r="M1007" s="26"/>
      <c r="N1007" s="26"/>
      <c r="O1007" s="26"/>
      <c r="P1007" s="26"/>
      <c r="Q1007" s="26"/>
      <c r="R1007" s="26"/>
      <c r="S1007" s="26"/>
      <c r="T1007" s="26"/>
      <c r="U1007" s="26"/>
      <c r="V1007" s="26"/>
      <c r="W1007" s="26"/>
      <c r="X1007" s="26"/>
      <c r="Y1007" s="26"/>
      <c r="Z1007" s="26"/>
      <c r="AA1007" s="26"/>
    </row>
    <row r="1008">
      <c r="A1008" s="24">
        <v>12.0</v>
      </c>
      <c r="B1008" s="25" t="s">
        <v>3178</v>
      </c>
      <c r="C1008" s="26"/>
      <c r="D1008" s="26"/>
      <c r="E1008" s="26"/>
      <c r="F1008" s="26"/>
      <c r="G1008" s="26"/>
      <c r="H1008" s="26"/>
      <c r="I1008" s="26"/>
      <c r="J1008" s="26"/>
      <c r="K1008" s="26"/>
      <c r="L1008" s="26"/>
      <c r="M1008" s="26"/>
      <c r="N1008" s="26"/>
      <c r="O1008" s="26"/>
      <c r="P1008" s="26"/>
      <c r="Q1008" s="26"/>
      <c r="R1008" s="26"/>
      <c r="S1008" s="26"/>
      <c r="T1008" s="26"/>
      <c r="U1008" s="26"/>
      <c r="V1008" s="26"/>
      <c r="W1008" s="26"/>
      <c r="X1008" s="26"/>
      <c r="Y1008" s="26"/>
      <c r="Z1008" s="26"/>
      <c r="AA1008" s="26"/>
    </row>
    <row r="1009">
      <c r="A1009" s="24">
        <v>12.0</v>
      </c>
      <c r="B1009" s="25" t="s">
        <v>3179</v>
      </c>
      <c r="C1009" s="26"/>
      <c r="D1009" s="26"/>
      <c r="E1009" s="26"/>
      <c r="F1009" s="26"/>
      <c r="G1009" s="26"/>
      <c r="H1009" s="26"/>
      <c r="I1009" s="26"/>
      <c r="J1009" s="26"/>
      <c r="K1009" s="26"/>
      <c r="L1009" s="26"/>
      <c r="M1009" s="26"/>
      <c r="N1009" s="26"/>
      <c r="O1009" s="26"/>
      <c r="P1009" s="26"/>
      <c r="Q1009" s="26"/>
      <c r="R1009" s="26"/>
      <c r="S1009" s="26"/>
      <c r="T1009" s="26"/>
      <c r="U1009" s="26"/>
      <c r="V1009" s="26"/>
      <c r="W1009" s="26"/>
      <c r="X1009" s="26"/>
      <c r="Y1009" s="26"/>
      <c r="Z1009" s="26"/>
      <c r="AA1009" s="26"/>
    </row>
    <row r="1010">
      <c r="A1010" s="24">
        <v>12.0</v>
      </c>
      <c r="B1010" s="27" t="s">
        <v>3180</v>
      </c>
      <c r="C1010" s="26"/>
      <c r="D1010" s="26"/>
      <c r="E1010" s="26"/>
      <c r="F1010" s="26"/>
      <c r="G1010" s="26"/>
      <c r="H1010" s="26"/>
      <c r="I1010" s="26"/>
      <c r="J1010" s="26"/>
      <c r="K1010" s="26"/>
      <c r="L1010" s="26"/>
      <c r="M1010" s="26"/>
      <c r="N1010" s="26"/>
      <c r="O1010" s="26"/>
      <c r="P1010" s="26"/>
      <c r="Q1010" s="26"/>
      <c r="R1010" s="26"/>
      <c r="S1010" s="26"/>
      <c r="T1010" s="26"/>
      <c r="U1010" s="26"/>
      <c r="V1010" s="26"/>
      <c r="W1010" s="26"/>
      <c r="X1010" s="26"/>
      <c r="Y1010" s="26"/>
      <c r="Z1010" s="26"/>
      <c r="AA1010" s="26"/>
    </row>
    <row r="1011">
      <c r="A1011" s="24">
        <v>12.0</v>
      </c>
      <c r="B1011" s="27" t="s">
        <v>3181</v>
      </c>
      <c r="C1011" s="26"/>
      <c r="D1011" s="26"/>
      <c r="E1011" s="26"/>
      <c r="F1011" s="26"/>
      <c r="G1011" s="26"/>
      <c r="H1011" s="26"/>
      <c r="I1011" s="26"/>
      <c r="J1011" s="26"/>
      <c r="K1011" s="26"/>
      <c r="L1011" s="26"/>
      <c r="M1011" s="26"/>
      <c r="N1011" s="26"/>
      <c r="O1011" s="26"/>
      <c r="P1011" s="26"/>
      <c r="Q1011" s="26"/>
      <c r="R1011" s="26"/>
      <c r="S1011" s="26"/>
      <c r="T1011" s="26"/>
      <c r="U1011" s="26"/>
      <c r="V1011" s="26"/>
      <c r="W1011" s="26"/>
      <c r="X1011" s="26"/>
      <c r="Y1011" s="26"/>
      <c r="Z1011" s="26"/>
      <c r="AA1011" s="26"/>
    </row>
    <row r="1012">
      <c r="A1012" s="24">
        <v>12.0</v>
      </c>
      <c r="B1012" s="27" t="s">
        <v>3182</v>
      </c>
      <c r="C1012" s="26"/>
      <c r="D1012" s="26"/>
      <c r="E1012" s="26"/>
      <c r="F1012" s="26"/>
      <c r="G1012" s="26"/>
      <c r="H1012" s="26"/>
      <c r="I1012" s="26"/>
      <c r="J1012" s="26"/>
      <c r="K1012" s="26"/>
      <c r="L1012" s="26"/>
      <c r="M1012" s="26"/>
      <c r="N1012" s="26"/>
      <c r="O1012" s="26"/>
      <c r="P1012" s="26"/>
      <c r="Q1012" s="26"/>
      <c r="R1012" s="26"/>
      <c r="S1012" s="26"/>
      <c r="T1012" s="26"/>
      <c r="U1012" s="26"/>
      <c r="V1012" s="26"/>
      <c r="W1012" s="26"/>
      <c r="X1012" s="26"/>
      <c r="Y1012" s="26"/>
      <c r="Z1012" s="26"/>
      <c r="AA1012" s="26"/>
    </row>
    <row r="1013">
      <c r="A1013" s="24">
        <v>12.0</v>
      </c>
      <c r="B1013" s="27" t="s">
        <v>3183</v>
      </c>
      <c r="C1013" s="26"/>
      <c r="D1013" s="26"/>
      <c r="E1013" s="26"/>
      <c r="F1013" s="26"/>
      <c r="G1013" s="26"/>
      <c r="H1013" s="26"/>
      <c r="I1013" s="26"/>
      <c r="J1013" s="26"/>
      <c r="K1013" s="26"/>
      <c r="L1013" s="26"/>
      <c r="M1013" s="26"/>
      <c r="N1013" s="26"/>
      <c r="O1013" s="26"/>
      <c r="P1013" s="26"/>
      <c r="Q1013" s="26"/>
      <c r="R1013" s="26"/>
      <c r="S1013" s="26"/>
      <c r="T1013" s="26"/>
      <c r="U1013" s="26"/>
      <c r="V1013" s="26"/>
      <c r="W1013" s="26"/>
      <c r="X1013" s="26"/>
      <c r="Y1013" s="26"/>
      <c r="Z1013" s="26"/>
      <c r="AA1013" s="26"/>
    </row>
    <row r="1014">
      <c r="A1014" s="24">
        <v>12.0</v>
      </c>
      <c r="B1014" s="27" t="s">
        <v>3184</v>
      </c>
      <c r="C1014" s="26"/>
      <c r="D1014" s="26"/>
      <c r="E1014" s="26"/>
      <c r="F1014" s="26"/>
      <c r="G1014" s="26"/>
      <c r="H1014" s="26"/>
      <c r="I1014" s="26"/>
      <c r="J1014" s="26"/>
      <c r="K1014" s="26"/>
      <c r="L1014" s="26"/>
      <c r="M1014" s="26"/>
      <c r="N1014" s="26"/>
      <c r="O1014" s="26"/>
      <c r="P1014" s="26"/>
      <c r="Q1014" s="26"/>
      <c r="R1014" s="26"/>
      <c r="S1014" s="26"/>
      <c r="T1014" s="26"/>
      <c r="U1014" s="26"/>
      <c r="V1014" s="26"/>
      <c r="W1014" s="26"/>
      <c r="X1014" s="26"/>
      <c r="Y1014" s="26"/>
      <c r="Z1014" s="26"/>
      <c r="AA1014" s="26"/>
    </row>
    <row r="1015">
      <c r="A1015" s="24">
        <v>12.0</v>
      </c>
      <c r="B1015" s="27" t="s">
        <v>3185</v>
      </c>
      <c r="C1015" s="26"/>
      <c r="D1015" s="26"/>
      <c r="E1015" s="26"/>
      <c r="F1015" s="26"/>
      <c r="G1015" s="26"/>
      <c r="H1015" s="26"/>
      <c r="I1015" s="26"/>
      <c r="J1015" s="26"/>
      <c r="K1015" s="26"/>
      <c r="L1015" s="26"/>
      <c r="M1015" s="26"/>
      <c r="N1015" s="26"/>
      <c r="O1015" s="26"/>
      <c r="P1015" s="26"/>
      <c r="Q1015" s="26"/>
      <c r="R1015" s="26"/>
      <c r="S1015" s="26"/>
      <c r="T1015" s="26"/>
      <c r="U1015" s="26"/>
      <c r="V1015" s="26"/>
      <c r="W1015" s="26"/>
      <c r="X1015" s="26"/>
      <c r="Y1015" s="26"/>
      <c r="Z1015" s="26"/>
      <c r="AA1015" s="26"/>
    </row>
    <row r="1016">
      <c r="A1016" s="24">
        <v>12.0</v>
      </c>
      <c r="B1016" s="27" t="s">
        <v>3186</v>
      </c>
      <c r="C1016" s="26"/>
      <c r="D1016" s="26"/>
      <c r="E1016" s="26"/>
      <c r="F1016" s="26"/>
      <c r="G1016" s="26"/>
      <c r="H1016" s="26"/>
      <c r="I1016" s="26"/>
      <c r="J1016" s="26"/>
      <c r="K1016" s="26"/>
      <c r="L1016" s="26"/>
      <c r="M1016" s="26"/>
      <c r="N1016" s="26"/>
      <c r="O1016" s="26"/>
      <c r="P1016" s="26"/>
      <c r="Q1016" s="26"/>
      <c r="R1016" s="26"/>
      <c r="S1016" s="26"/>
      <c r="T1016" s="26"/>
      <c r="U1016" s="26"/>
      <c r="V1016" s="26"/>
      <c r="W1016" s="26"/>
      <c r="X1016" s="26"/>
      <c r="Y1016" s="26"/>
      <c r="Z1016" s="26"/>
      <c r="AA1016" s="26"/>
    </row>
    <row r="1017">
      <c r="A1017" s="24">
        <v>12.0</v>
      </c>
      <c r="B1017" s="27" t="s">
        <v>3187</v>
      </c>
      <c r="C1017" s="26"/>
      <c r="D1017" s="26"/>
      <c r="E1017" s="26"/>
      <c r="F1017" s="26"/>
      <c r="G1017" s="26"/>
      <c r="H1017" s="26"/>
      <c r="I1017" s="26"/>
      <c r="J1017" s="26"/>
      <c r="K1017" s="26"/>
      <c r="L1017" s="26"/>
      <c r="M1017" s="26"/>
      <c r="N1017" s="26"/>
      <c r="O1017" s="26"/>
      <c r="P1017" s="26"/>
      <c r="Q1017" s="26"/>
      <c r="R1017" s="26"/>
      <c r="S1017" s="26"/>
      <c r="T1017" s="26"/>
      <c r="U1017" s="26"/>
      <c r="V1017" s="26"/>
      <c r="W1017" s="26"/>
      <c r="X1017" s="26"/>
      <c r="Y1017" s="26"/>
      <c r="Z1017" s="26"/>
      <c r="AA1017" s="26"/>
    </row>
    <row r="1018">
      <c r="A1018" s="24">
        <v>12.0</v>
      </c>
      <c r="B1018" s="27" t="s">
        <v>3188</v>
      </c>
      <c r="C1018" s="26"/>
      <c r="D1018" s="26"/>
      <c r="E1018" s="26"/>
      <c r="F1018" s="26"/>
      <c r="G1018" s="26"/>
      <c r="H1018" s="26"/>
      <c r="I1018" s="26"/>
      <c r="J1018" s="26"/>
      <c r="K1018" s="26"/>
      <c r="L1018" s="26"/>
      <c r="M1018" s="26"/>
      <c r="N1018" s="26"/>
      <c r="O1018" s="26"/>
      <c r="P1018" s="26"/>
      <c r="Q1018" s="26"/>
      <c r="R1018" s="26"/>
      <c r="S1018" s="26"/>
      <c r="T1018" s="26"/>
      <c r="U1018" s="26"/>
      <c r="V1018" s="26"/>
      <c r="W1018" s="26"/>
      <c r="X1018" s="26"/>
      <c r="Y1018" s="26"/>
      <c r="Z1018" s="26"/>
      <c r="AA1018" s="26"/>
    </row>
    <row r="1019">
      <c r="A1019" s="24">
        <v>12.0</v>
      </c>
      <c r="B1019" s="27" t="s">
        <v>3189</v>
      </c>
      <c r="C1019" s="26"/>
      <c r="D1019" s="26"/>
      <c r="E1019" s="26"/>
      <c r="F1019" s="26"/>
      <c r="G1019" s="26"/>
      <c r="H1019" s="26"/>
      <c r="I1019" s="26"/>
      <c r="J1019" s="26"/>
      <c r="K1019" s="26"/>
      <c r="L1019" s="26"/>
      <c r="M1019" s="26"/>
      <c r="N1019" s="26"/>
      <c r="O1019" s="26"/>
      <c r="P1019" s="26"/>
      <c r="Q1019" s="26"/>
      <c r="R1019" s="26"/>
      <c r="S1019" s="26"/>
      <c r="T1019" s="26"/>
      <c r="U1019" s="26"/>
      <c r="V1019" s="26"/>
      <c r="W1019" s="26"/>
      <c r="X1019" s="26"/>
      <c r="Y1019" s="26"/>
      <c r="Z1019" s="26"/>
      <c r="AA1019" s="26"/>
    </row>
    <row r="1020">
      <c r="A1020" s="24">
        <v>12.0</v>
      </c>
      <c r="B1020" s="44" t="s">
        <v>3190</v>
      </c>
      <c r="C1020" s="26"/>
      <c r="D1020" s="26"/>
      <c r="E1020" s="26"/>
      <c r="F1020" s="26"/>
      <c r="G1020" s="26"/>
      <c r="H1020" s="26"/>
      <c r="I1020" s="26"/>
      <c r="J1020" s="26"/>
      <c r="K1020" s="26"/>
      <c r="L1020" s="26"/>
      <c r="M1020" s="26"/>
      <c r="N1020" s="26"/>
      <c r="O1020" s="26"/>
      <c r="P1020" s="26"/>
      <c r="Q1020" s="26"/>
      <c r="R1020" s="26"/>
      <c r="S1020" s="26"/>
      <c r="T1020" s="26"/>
      <c r="U1020" s="26"/>
      <c r="V1020" s="26"/>
      <c r="W1020" s="26"/>
      <c r="X1020" s="26"/>
      <c r="Y1020" s="26"/>
      <c r="Z1020" s="26"/>
      <c r="AA1020" s="26"/>
    </row>
    <row r="1021">
      <c r="A1021" s="24">
        <v>12.0</v>
      </c>
      <c r="B1021" s="44" t="s">
        <v>3191</v>
      </c>
      <c r="C1021" s="26"/>
      <c r="D1021" s="26"/>
      <c r="E1021" s="26"/>
      <c r="F1021" s="26"/>
      <c r="G1021" s="26"/>
      <c r="H1021" s="26"/>
      <c r="I1021" s="26"/>
      <c r="J1021" s="26"/>
      <c r="K1021" s="26"/>
      <c r="L1021" s="26"/>
      <c r="M1021" s="26"/>
      <c r="N1021" s="26"/>
      <c r="O1021" s="26"/>
      <c r="P1021" s="26"/>
      <c r="Q1021" s="26"/>
      <c r="R1021" s="26"/>
      <c r="S1021" s="26"/>
      <c r="T1021" s="26"/>
      <c r="U1021" s="26"/>
      <c r="V1021" s="26"/>
      <c r="W1021" s="26"/>
      <c r="X1021" s="26"/>
      <c r="Y1021" s="26"/>
      <c r="Z1021" s="26"/>
      <c r="AA1021" s="26"/>
    </row>
    <row r="1022">
      <c r="A1022" s="24">
        <v>12.0</v>
      </c>
      <c r="B1022" s="25" t="s">
        <v>3192</v>
      </c>
      <c r="C1022" s="26"/>
      <c r="D1022" s="26"/>
      <c r="E1022" s="26"/>
      <c r="F1022" s="26"/>
      <c r="G1022" s="26"/>
      <c r="H1022" s="26"/>
      <c r="I1022" s="26"/>
      <c r="J1022" s="26"/>
      <c r="K1022" s="26"/>
      <c r="L1022" s="26"/>
      <c r="M1022" s="26"/>
      <c r="N1022" s="26"/>
      <c r="O1022" s="26"/>
      <c r="P1022" s="26"/>
      <c r="Q1022" s="26"/>
      <c r="R1022" s="26"/>
      <c r="S1022" s="26"/>
      <c r="T1022" s="26"/>
      <c r="U1022" s="26"/>
      <c r="V1022" s="26"/>
      <c r="W1022" s="26"/>
      <c r="X1022" s="26"/>
      <c r="Y1022" s="26"/>
      <c r="Z1022" s="26"/>
      <c r="AA1022" s="26"/>
    </row>
    <row r="1023">
      <c r="A1023" s="24">
        <v>12.0</v>
      </c>
      <c r="B1023" s="25" t="s">
        <v>3193</v>
      </c>
      <c r="C1023" s="26"/>
      <c r="D1023" s="26"/>
      <c r="E1023" s="26"/>
      <c r="F1023" s="26"/>
      <c r="G1023" s="26"/>
      <c r="H1023" s="26"/>
      <c r="I1023" s="26"/>
      <c r="J1023" s="26"/>
      <c r="K1023" s="26"/>
      <c r="L1023" s="26"/>
      <c r="M1023" s="26"/>
      <c r="N1023" s="26"/>
      <c r="O1023" s="26"/>
      <c r="P1023" s="26"/>
      <c r="Q1023" s="26"/>
      <c r="R1023" s="26"/>
      <c r="S1023" s="26"/>
      <c r="T1023" s="26"/>
      <c r="U1023" s="26"/>
      <c r="V1023" s="26"/>
      <c r="W1023" s="26"/>
      <c r="X1023" s="26"/>
      <c r="Y1023" s="26"/>
      <c r="Z1023" s="26"/>
      <c r="AA1023" s="26"/>
    </row>
    <row r="1024">
      <c r="A1024" s="24">
        <v>12.0</v>
      </c>
      <c r="B1024" s="25" t="s">
        <v>3194</v>
      </c>
      <c r="C1024" s="26"/>
      <c r="D1024" s="26"/>
      <c r="E1024" s="26"/>
      <c r="F1024" s="26"/>
      <c r="G1024" s="26"/>
      <c r="H1024" s="26"/>
      <c r="I1024" s="26"/>
      <c r="J1024" s="26"/>
      <c r="K1024" s="26"/>
      <c r="L1024" s="26"/>
      <c r="M1024" s="26"/>
      <c r="N1024" s="26"/>
      <c r="O1024" s="26"/>
      <c r="P1024" s="26"/>
      <c r="Q1024" s="26"/>
      <c r="R1024" s="26"/>
      <c r="S1024" s="26"/>
      <c r="T1024" s="26"/>
      <c r="U1024" s="26"/>
      <c r="V1024" s="26"/>
      <c r="W1024" s="26"/>
      <c r="X1024" s="26"/>
      <c r="Y1024" s="26"/>
      <c r="Z1024" s="26"/>
      <c r="AA1024" s="26"/>
    </row>
    <row r="1025">
      <c r="A1025" s="24">
        <v>12.0</v>
      </c>
      <c r="B1025" s="25" t="s">
        <v>3195</v>
      </c>
      <c r="C1025" s="26"/>
      <c r="D1025" s="26"/>
      <c r="E1025" s="26"/>
      <c r="F1025" s="26"/>
      <c r="G1025" s="26"/>
      <c r="H1025" s="26"/>
      <c r="I1025" s="26"/>
      <c r="J1025" s="26"/>
      <c r="K1025" s="26"/>
      <c r="L1025" s="26"/>
      <c r="M1025" s="26"/>
      <c r="N1025" s="26"/>
      <c r="O1025" s="26"/>
      <c r="P1025" s="26"/>
      <c r="Q1025" s="26"/>
      <c r="R1025" s="26"/>
      <c r="S1025" s="26"/>
      <c r="T1025" s="26"/>
      <c r="U1025" s="26"/>
      <c r="V1025" s="26"/>
      <c r="W1025" s="26"/>
      <c r="X1025" s="26"/>
      <c r="Y1025" s="26"/>
      <c r="Z1025" s="26"/>
      <c r="AA1025" s="26"/>
    </row>
    <row r="1026">
      <c r="A1026" s="24">
        <v>12.0</v>
      </c>
      <c r="B1026" s="25" t="s">
        <v>3196</v>
      </c>
      <c r="C1026" s="26"/>
      <c r="D1026" s="26"/>
      <c r="E1026" s="26"/>
      <c r="F1026" s="26"/>
      <c r="G1026" s="26"/>
      <c r="H1026" s="26"/>
      <c r="I1026" s="26"/>
      <c r="J1026" s="26"/>
      <c r="K1026" s="26"/>
      <c r="L1026" s="26"/>
      <c r="M1026" s="26"/>
      <c r="N1026" s="26"/>
      <c r="O1026" s="26"/>
      <c r="P1026" s="26"/>
      <c r="Q1026" s="26"/>
      <c r="R1026" s="26"/>
      <c r="S1026" s="26"/>
      <c r="T1026" s="26"/>
      <c r="U1026" s="26"/>
      <c r="V1026" s="26"/>
      <c r="W1026" s="26"/>
      <c r="X1026" s="26"/>
      <c r="Y1026" s="26"/>
      <c r="Z1026" s="26"/>
      <c r="AA1026" s="26"/>
    </row>
    <row r="1027">
      <c r="A1027" s="24">
        <v>12.0</v>
      </c>
      <c r="B1027" s="25" t="s">
        <v>3197</v>
      </c>
      <c r="C1027" s="26"/>
      <c r="D1027" s="26"/>
      <c r="E1027" s="26"/>
      <c r="F1027" s="26"/>
      <c r="G1027" s="26"/>
      <c r="H1027" s="26"/>
      <c r="I1027" s="26"/>
      <c r="J1027" s="26"/>
      <c r="K1027" s="26"/>
      <c r="L1027" s="26"/>
      <c r="M1027" s="26"/>
      <c r="N1027" s="26"/>
      <c r="O1027" s="26"/>
      <c r="P1027" s="26"/>
      <c r="Q1027" s="26"/>
      <c r="R1027" s="26"/>
      <c r="S1027" s="26"/>
      <c r="T1027" s="26"/>
      <c r="U1027" s="26"/>
      <c r="V1027" s="26"/>
      <c r="W1027" s="26"/>
      <c r="X1027" s="26"/>
      <c r="Y1027" s="26"/>
      <c r="Z1027" s="26"/>
      <c r="AA1027" s="26"/>
    </row>
    <row r="1028">
      <c r="A1028" s="24">
        <v>12.0</v>
      </c>
      <c r="B1028" s="25" t="s">
        <v>3198</v>
      </c>
      <c r="C1028" s="26"/>
      <c r="D1028" s="26"/>
      <c r="E1028" s="26"/>
      <c r="F1028" s="26"/>
      <c r="G1028" s="26"/>
      <c r="H1028" s="26"/>
      <c r="I1028" s="26"/>
      <c r="J1028" s="26"/>
      <c r="K1028" s="26"/>
      <c r="L1028" s="26"/>
      <c r="M1028" s="26"/>
      <c r="N1028" s="26"/>
      <c r="O1028" s="26"/>
      <c r="P1028" s="26"/>
      <c r="Q1028" s="26"/>
      <c r="R1028" s="26"/>
      <c r="S1028" s="26"/>
      <c r="T1028" s="26"/>
      <c r="U1028" s="26"/>
      <c r="V1028" s="26"/>
      <c r="W1028" s="26"/>
      <c r="X1028" s="26"/>
      <c r="Y1028" s="26"/>
      <c r="Z1028" s="26"/>
      <c r="AA1028" s="26"/>
    </row>
    <row r="1029">
      <c r="A1029" s="24">
        <v>12.0</v>
      </c>
      <c r="B1029" s="25" t="s">
        <v>3198</v>
      </c>
      <c r="C1029" s="26"/>
      <c r="D1029" s="26"/>
      <c r="E1029" s="26"/>
      <c r="F1029" s="26"/>
      <c r="G1029" s="26"/>
      <c r="H1029" s="26"/>
      <c r="I1029" s="26"/>
      <c r="J1029" s="26"/>
      <c r="K1029" s="26"/>
      <c r="L1029" s="26"/>
      <c r="M1029" s="26"/>
      <c r="N1029" s="26"/>
      <c r="O1029" s="26"/>
      <c r="P1029" s="26"/>
      <c r="Q1029" s="26"/>
      <c r="R1029" s="26"/>
      <c r="S1029" s="26"/>
      <c r="T1029" s="26"/>
      <c r="U1029" s="26"/>
      <c r="V1029" s="26"/>
      <c r="W1029" s="26"/>
      <c r="X1029" s="26"/>
      <c r="Y1029" s="26"/>
      <c r="Z1029" s="26"/>
      <c r="AA1029" s="26"/>
    </row>
    <row r="1030">
      <c r="A1030" s="24">
        <v>12.0</v>
      </c>
      <c r="B1030" s="25" t="s">
        <v>3199</v>
      </c>
      <c r="C1030" s="26"/>
      <c r="D1030" s="26"/>
      <c r="E1030" s="26"/>
      <c r="F1030" s="26"/>
      <c r="G1030" s="26"/>
      <c r="H1030" s="26"/>
      <c r="I1030" s="26"/>
      <c r="J1030" s="26"/>
      <c r="K1030" s="26"/>
      <c r="L1030" s="26"/>
      <c r="M1030" s="26"/>
      <c r="N1030" s="26"/>
      <c r="O1030" s="26"/>
      <c r="P1030" s="26"/>
      <c r="Q1030" s="26"/>
      <c r="R1030" s="26"/>
      <c r="S1030" s="26"/>
      <c r="T1030" s="26"/>
      <c r="U1030" s="26"/>
      <c r="V1030" s="26"/>
      <c r="W1030" s="26"/>
      <c r="X1030" s="26"/>
      <c r="Y1030" s="26"/>
      <c r="Z1030" s="26"/>
      <c r="AA1030" s="26"/>
    </row>
    <row r="1031">
      <c r="A1031" s="24">
        <v>12.0</v>
      </c>
      <c r="B1031" s="25" t="s">
        <v>3200</v>
      </c>
      <c r="C1031" s="26"/>
      <c r="D1031" s="26"/>
      <c r="E1031" s="26"/>
      <c r="F1031" s="26"/>
      <c r="G1031" s="26"/>
      <c r="H1031" s="26"/>
      <c r="I1031" s="26"/>
      <c r="J1031" s="26"/>
      <c r="K1031" s="26"/>
      <c r="L1031" s="26"/>
      <c r="M1031" s="26"/>
      <c r="N1031" s="26"/>
      <c r="O1031" s="26"/>
      <c r="P1031" s="26"/>
      <c r="Q1031" s="26"/>
      <c r="R1031" s="26"/>
      <c r="S1031" s="26"/>
      <c r="T1031" s="26"/>
      <c r="U1031" s="26"/>
      <c r="V1031" s="26"/>
      <c r="W1031" s="26"/>
      <c r="X1031" s="26"/>
      <c r="Y1031" s="26"/>
      <c r="Z1031" s="26"/>
      <c r="AA1031" s="26"/>
    </row>
    <row r="1032">
      <c r="A1032" s="24">
        <v>12.0</v>
      </c>
      <c r="B1032" s="25" t="s">
        <v>3201</v>
      </c>
      <c r="C1032" s="26"/>
      <c r="D1032" s="26"/>
      <c r="E1032" s="26"/>
      <c r="F1032" s="26"/>
      <c r="G1032" s="26"/>
      <c r="H1032" s="26"/>
      <c r="I1032" s="26"/>
      <c r="J1032" s="26"/>
      <c r="K1032" s="26"/>
      <c r="L1032" s="26"/>
      <c r="M1032" s="26"/>
      <c r="N1032" s="26"/>
      <c r="O1032" s="26"/>
      <c r="P1032" s="26"/>
      <c r="Q1032" s="26"/>
      <c r="R1032" s="26"/>
      <c r="S1032" s="26"/>
      <c r="T1032" s="26"/>
      <c r="U1032" s="26"/>
      <c r="V1032" s="26"/>
      <c r="W1032" s="26"/>
      <c r="X1032" s="26"/>
      <c r="Y1032" s="26"/>
      <c r="Z1032" s="26"/>
      <c r="AA1032" s="26"/>
    </row>
    <row r="1033">
      <c r="A1033" s="29" t="s">
        <v>3202</v>
      </c>
      <c r="B1033" s="25" t="s">
        <v>3203</v>
      </c>
      <c r="C1033" s="26"/>
      <c r="D1033" s="26"/>
      <c r="E1033" s="26"/>
      <c r="F1033" s="26"/>
      <c r="G1033" s="26"/>
      <c r="H1033" s="26"/>
      <c r="I1033" s="26"/>
      <c r="J1033" s="26"/>
      <c r="K1033" s="26"/>
      <c r="L1033" s="26"/>
      <c r="M1033" s="26"/>
      <c r="N1033" s="26"/>
      <c r="O1033" s="26"/>
      <c r="P1033" s="26"/>
      <c r="Q1033" s="26"/>
      <c r="R1033" s="26"/>
      <c r="S1033" s="26"/>
      <c r="T1033" s="26"/>
      <c r="U1033" s="26"/>
      <c r="V1033" s="26"/>
      <c r="W1033" s="26"/>
      <c r="X1033" s="26"/>
      <c r="Y1033" s="26"/>
      <c r="Z1033" s="26"/>
      <c r="AA1033" s="26"/>
    </row>
    <row r="1034">
      <c r="A1034" s="29" t="s">
        <v>3202</v>
      </c>
      <c r="B1034" s="27" t="s">
        <v>3204</v>
      </c>
      <c r="C1034" s="26"/>
      <c r="D1034" s="26"/>
      <c r="E1034" s="26"/>
      <c r="F1034" s="26"/>
      <c r="G1034" s="26"/>
      <c r="H1034" s="26"/>
      <c r="I1034" s="26"/>
      <c r="J1034" s="26"/>
      <c r="K1034" s="26"/>
      <c r="L1034" s="26"/>
      <c r="M1034" s="26"/>
      <c r="N1034" s="26"/>
      <c r="O1034" s="26"/>
      <c r="P1034" s="26"/>
      <c r="Q1034" s="26"/>
      <c r="R1034" s="26"/>
      <c r="S1034" s="26"/>
      <c r="T1034" s="26"/>
      <c r="U1034" s="26"/>
      <c r="V1034" s="26"/>
      <c r="W1034" s="26"/>
      <c r="X1034" s="26"/>
      <c r="Y1034" s="26"/>
      <c r="Z1034" s="26"/>
      <c r="AA1034" s="26"/>
    </row>
    <row r="1035">
      <c r="A1035" s="29" t="s">
        <v>3202</v>
      </c>
      <c r="B1035" s="27" t="s">
        <v>3205</v>
      </c>
      <c r="C1035" s="26"/>
      <c r="D1035" s="26"/>
      <c r="E1035" s="26"/>
      <c r="F1035" s="26"/>
      <c r="G1035" s="26"/>
      <c r="H1035" s="26"/>
      <c r="I1035" s="26"/>
      <c r="J1035" s="26"/>
      <c r="K1035" s="26"/>
      <c r="L1035" s="26"/>
      <c r="M1035" s="26"/>
      <c r="N1035" s="26"/>
      <c r="O1035" s="26"/>
      <c r="P1035" s="26"/>
      <c r="Q1035" s="26"/>
      <c r="R1035" s="26"/>
      <c r="S1035" s="26"/>
      <c r="T1035" s="26"/>
      <c r="U1035" s="26"/>
      <c r="V1035" s="26"/>
      <c r="W1035" s="26"/>
      <c r="X1035" s="26"/>
      <c r="Y1035" s="26"/>
      <c r="Z1035" s="26"/>
      <c r="AA1035" s="26"/>
    </row>
    <row r="1036">
      <c r="A1036" s="29" t="s">
        <v>3202</v>
      </c>
      <c r="B1036" s="27" t="s">
        <v>3206</v>
      </c>
      <c r="C1036" s="26"/>
      <c r="D1036" s="26"/>
      <c r="E1036" s="26"/>
      <c r="F1036" s="26"/>
      <c r="G1036" s="26"/>
      <c r="H1036" s="26"/>
      <c r="I1036" s="26"/>
      <c r="J1036" s="26"/>
      <c r="K1036" s="26"/>
      <c r="L1036" s="26"/>
      <c r="M1036" s="26"/>
      <c r="N1036" s="26"/>
      <c r="O1036" s="26"/>
      <c r="P1036" s="26"/>
      <c r="Q1036" s="26"/>
      <c r="R1036" s="26"/>
      <c r="S1036" s="26"/>
      <c r="T1036" s="26"/>
      <c r="U1036" s="26"/>
      <c r="V1036" s="26"/>
      <c r="W1036" s="26"/>
      <c r="X1036" s="26"/>
      <c r="Y1036" s="26"/>
      <c r="Z1036" s="26"/>
      <c r="AA1036" s="26"/>
    </row>
    <row r="1037">
      <c r="A1037" s="29" t="s">
        <v>3202</v>
      </c>
      <c r="B1037" s="27" t="s">
        <v>3207</v>
      </c>
      <c r="C1037" s="26"/>
      <c r="D1037" s="26"/>
      <c r="E1037" s="26"/>
      <c r="F1037" s="26"/>
      <c r="G1037" s="26"/>
      <c r="H1037" s="26"/>
      <c r="I1037" s="26"/>
      <c r="J1037" s="26"/>
      <c r="K1037" s="26"/>
      <c r="L1037" s="26"/>
      <c r="M1037" s="26"/>
      <c r="N1037" s="26"/>
      <c r="O1037" s="26"/>
      <c r="P1037" s="26"/>
      <c r="Q1037" s="26"/>
      <c r="R1037" s="26"/>
      <c r="S1037" s="26"/>
      <c r="T1037" s="26"/>
      <c r="U1037" s="26"/>
      <c r="V1037" s="26"/>
      <c r="W1037" s="26"/>
      <c r="X1037" s="26"/>
      <c r="Y1037" s="26"/>
      <c r="Z1037" s="26"/>
      <c r="AA1037" s="26"/>
    </row>
    <row r="1038">
      <c r="A1038" s="48" t="s">
        <v>2118</v>
      </c>
      <c r="B1038" s="27" t="s">
        <v>3208</v>
      </c>
      <c r="C1038" s="26"/>
      <c r="D1038" s="26"/>
      <c r="E1038" s="26"/>
      <c r="F1038" s="26"/>
      <c r="G1038" s="26"/>
      <c r="H1038" s="26"/>
      <c r="I1038" s="26"/>
      <c r="J1038" s="26"/>
      <c r="K1038" s="26"/>
      <c r="L1038" s="26"/>
      <c r="M1038" s="26"/>
      <c r="N1038" s="26"/>
      <c r="O1038" s="26"/>
      <c r="P1038" s="26"/>
      <c r="Q1038" s="26"/>
      <c r="R1038" s="26"/>
      <c r="S1038" s="26"/>
      <c r="T1038" s="26"/>
      <c r="U1038" s="26"/>
      <c r="V1038" s="26"/>
      <c r="W1038" s="26"/>
      <c r="X1038" s="26"/>
      <c r="Y1038" s="26"/>
      <c r="Z1038" s="26"/>
      <c r="AA1038" s="26"/>
    </row>
    <row r="1039">
      <c r="A1039" s="29" t="s">
        <v>2118</v>
      </c>
      <c r="B1039" s="25" t="s">
        <v>3209</v>
      </c>
      <c r="C1039" s="26"/>
      <c r="D1039" s="26"/>
      <c r="E1039" s="26"/>
      <c r="F1039" s="26"/>
      <c r="G1039" s="26"/>
      <c r="H1039" s="26"/>
      <c r="I1039" s="26"/>
      <c r="J1039" s="26"/>
      <c r="K1039" s="26"/>
      <c r="L1039" s="26"/>
      <c r="M1039" s="26"/>
      <c r="N1039" s="26"/>
      <c r="O1039" s="26"/>
      <c r="P1039" s="26"/>
      <c r="Q1039" s="26"/>
      <c r="R1039" s="26"/>
      <c r="S1039" s="26"/>
      <c r="T1039" s="26"/>
      <c r="U1039" s="26"/>
      <c r="V1039" s="26"/>
      <c r="W1039" s="26"/>
      <c r="X1039" s="26"/>
      <c r="Y1039" s="26"/>
      <c r="Z1039" s="26"/>
      <c r="AA1039" s="26"/>
    </row>
    <row r="1040">
      <c r="A1040" s="29" t="s">
        <v>2118</v>
      </c>
      <c r="B1040" s="25" t="s">
        <v>3210</v>
      </c>
      <c r="C1040" s="26"/>
      <c r="D1040" s="26"/>
      <c r="E1040" s="26"/>
      <c r="F1040" s="26"/>
      <c r="G1040" s="26"/>
      <c r="H1040" s="26"/>
      <c r="I1040" s="26"/>
      <c r="J1040" s="26"/>
      <c r="K1040" s="26"/>
      <c r="L1040" s="26"/>
      <c r="M1040" s="26"/>
      <c r="N1040" s="26"/>
      <c r="O1040" s="26"/>
      <c r="P1040" s="26"/>
      <c r="Q1040" s="26"/>
      <c r="R1040" s="26"/>
      <c r="S1040" s="26"/>
      <c r="T1040" s="26"/>
      <c r="U1040" s="26"/>
      <c r="V1040" s="26"/>
      <c r="W1040" s="26"/>
      <c r="X1040" s="26"/>
      <c r="Y1040" s="26"/>
      <c r="Z1040" s="26"/>
      <c r="AA1040" s="26"/>
    </row>
    <row r="1041">
      <c r="A1041" s="29" t="s">
        <v>2118</v>
      </c>
      <c r="B1041" s="25" t="s">
        <v>3211</v>
      </c>
      <c r="C1041" s="26"/>
      <c r="D1041" s="26"/>
      <c r="E1041" s="26"/>
      <c r="F1041" s="26"/>
      <c r="G1041" s="26"/>
      <c r="H1041" s="26"/>
      <c r="I1041" s="26"/>
      <c r="J1041" s="26"/>
      <c r="K1041" s="26"/>
      <c r="L1041" s="26"/>
      <c r="M1041" s="26"/>
      <c r="N1041" s="26"/>
      <c r="O1041" s="26"/>
      <c r="P1041" s="26"/>
      <c r="Q1041" s="26"/>
      <c r="R1041" s="26"/>
      <c r="S1041" s="26"/>
      <c r="T1041" s="26"/>
      <c r="U1041" s="26"/>
      <c r="V1041" s="26"/>
      <c r="W1041" s="26"/>
      <c r="X1041" s="26"/>
      <c r="Y1041" s="26"/>
      <c r="Z1041" s="26"/>
      <c r="AA1041" s="26"/>
    </row>
    <row r="1042">
      <c r="A1042" s="29" t="s">
        <v>2118</v>
      </c>
      <c r="B1042" s="25" t="s">
        <v>3212</v>
      </c>
      <c r="C1042" s="26"/>
      <c r="D1042" s="26"/>
      <c r="E1042" s="26"/>
      <c r="F1042" s="26"/>
      <c r="G1042" s="26"/>
      <c r="H1042" s="26"/>
      <c r="I1042" s="26"/>
      <c r="J1042" s="26"/>
      <c r="K1042" s="26"/>
      <c r="L1042" s="26"/>
      <c r="M1042" s="26"/>
      <c r="N1042" s="26"/>
      <c r="O1042" s="26"/>
      <c r="P1042" s="26"/>
      <c r="Q1042" s="26"/>
      <c r="R1042" s="26"/>
      <c r="S1042" s="26"/>
      <c r="T1042" s="26"/>
      <c r="U1042" s="26"/>
      <c r="V1042" s="26"/>
      <c r="W1042" s="26"/>
      <c r="X1042" s="26"/>
      <c r="Y1042" s="26"/>
      <c r="Z1042" s="26"/>
      <c r="AA1042" s="26"/>
    </row>
    <row r="1043">
      <c r="A1043" s="29" t="s">
        <v>2118</v>
      </c>
      <c r="B1043" s="27" t="s">
        <v>3213</v>
      </c>
      <c r="C1043" s="26"/>
      <c r="D1043" s="26"/>
      <c r="E1043" s="26"/>
      <c r="F1043" s="26"/>
      <c r="G1043" s="26"/>
      <c r="H1043" s="26"/>
      <c r="I1043" s="26"/>
      <c r="J1043" s="26"/>
      <c r="K1043" s="26"/>
      <c r="L1043" s="26"/>
      <c r="M1043" s="26"/>
      <c r="N1043" s="26"/>
      <c r="O1043" s="26"/>
      <c r="P1043" s="26"/>
      <c r="Q1043" s="26"/>
      <c r="R1043" s="26"/>
      <c r="S1043" s="26"/>
      <c r="T1043" s="26"/>
      <c r="U1043" s="26"/>
      <c r="V1043" s="26"/>
      <c r="W1043" s="26"/>
      <c r="X1043" s="26"/>
      <c r="Y1043" s="26"/>
      <c r="Z1043" s="26"/>
      <c r="AA1043" s="26"/>
    </row>
    <row r="1044">
      <c r="A1044" s="29" t="s">
        <v>2118</v>
      </c>
      <c r="B1044" s="27" t="s">
        <v>3214</v>
      </c>
      <c r="C1044" s="26"/>
      <c r="D1044" s="26"/>
      <c r="E1044" s="26"/>
      <c r="F1044" s="26"/>
      <c r="G1044" s="26"/>
      <c r="H1044" s="26"/>
      <c r="I1044" s="26"/>
      <c r="J1044" s="26"/>
      <c r="K1044" s="26"/>
      <c r="L1044" s="26"/>
      <c r="M1044" s="26"/>
      <c r="N1044" s="26"/>
      <c r="O1044" s="26"/>
      <c r="P1044" s="26"/>
      <c r="Q1044" s="26"/>
      <c r="R1044" s="26"/>
      <c r="S1044" s="26"/>
      <c r="T1044" s="26"/>
      <c r="U1044" s="26"/>
      <c r="V1044" s="26"/>
      <c r="W1044" s="26"/>
      <c r="X1044" s="26"/>
      <c r="Y1044" s="26"/>
      <c r="Z1044" s="26"/>
      <c r="AA1044" s="26"/>
    </row>
    <row r="1045">
      <c r="A1045" s="29" t="s">
        <v>2118</v>
      </c>
      <c r="B1045" s="27" t="s">
        <v>3215</v>
      </c>
      <c r="C1045" s="26"/>
      <c r="D1045" s="26"/>
      <c r="E1045" s="26"/>
      <c r="F1045" s="26"/>
      <c r="G1045" s="26"/>
      <c r="H1045" s="26"/>
      <c r="I1045" s="26"/>
      <c r="J1045" s="26"/>
      <c r="K1045" s="26"/>
      <c r="L1045" s="26"/>
      <c r="M1045" s="26"/>
      <c r="N1045" s="26"/>
      <c r="O1045" s="26"/>
      <c r="P1045" s="26"/>
      <c r="Q1045" s="26"/>
      <c r="R1045" s="26"/>
      <c r="S1045" s="26"/>
      <c r="T1045" s="26"/>
      <c r="U1045" s="26"/>
      <c r="V1045" s="26"/>
      <c r="W1045" s="26"/>
      <c r="X1045" s="26"/>
      <c r="Y1045" s="26"/>
      <c r="Z1045" s="26"/>
      <c r="AA1045" s="26"/>
    </row>
    <row r="1046">
      <c r="A1046" s="29" t="s">
        <v>2118</v>
      </c>
      <c r="B1046" s="27" t="s">
        <v>3216</v>
      </c>
      <c r="C1046" s="26"/>
      <c r="D1046" s="26"/>
      <c r="E1046" s="26"/>
      <c r="F1046" s="26"/>
      <c r="G1046" s="26"/>
      <c r="H1046" s="26"/>
      <c r="I1046" s="26"/>
      <c r="J1046" s="26"/>
      <c r="K1046" s="26"/>
      <c r="L1046" s="26"/>
      <c r="M1046" s="26"/>
      <c r="N1046" s="26"/>
      <c r="O1046" s="26"/>
      <c r="P1046" s="26"/>
      <c r="Q1046" s="26"/>
      <c r="R1046" s="26"/>
      <c r="S1046" s="26"/>
      <c r="T1046" s="26"/>
      <c r="U1046" s="26"/>
      <c r="V1046" s="26"/>
      <c r="W1046" s="26"/>
      <c r="X1046" s="26"/>
      <c r="Y1046" s="26"/>
      <c r="Z1046" s="26"/>
      <c r="AA1046" s="26"/>
    </row>
    <row r="1047">
      <c r="A1047" s="29" t="s">
        <v>2118</v>
      </c>
      <c r="B1047" s="27" t="s">
        <v>3217</v>
      </c>
      <c r="C1047" s="26"/>
      <c r="D1047" s="26"/>
      <c r="E1047" s="26"/>
      <c r="F1047" s="26"/>
      <c r="G1047" s="26"/>
      <c r="H1047" s="26"/>
      <c r="I1047" s="26"/>
      <c r="J1047" s="26"/>
      <c r="K1047" s="26"/>
      <c r="L1047" s="26"/>
      <c r="M1047" s="26"/>
      <c r="N1047" s="26"/>
      <c r="O1047" s="26"/>
      <c r="P1047" s="26"/>
      <c r="Q1047" s="26"/>
      <c r="R1047" s="26"/>
      <c r="S1047" s="26"/>
      <c r="T1047" s="26"/>
      <c r="U1047" s="26"/>
      <c r="V1047" s="26"/>
      <c r="W1047" s="26"/>
      <c r="X1047" s="26"/>
      <c r="Y1047" s="26"/>
      <c r="Z1047" s="26"/>
      <c r="AA1047" s="26"/>
    </row>
    <row r="1048">
      <c r="A1048" s="29" t="s">
        <v>2118</v>
      </c>
      <c r="B1048" s="27" t="s">
        <v>3218</v>
      </c>
      <c r="C1048" s="26"/>
      <c r="D1048" s="26"/>
      <c r="E1048" s="26"/>
      <c r="F1048" s="26"/>
      <c r="G1048" s="26"/>
      <c r="H1048" s="26"/>
      <c r="I1048" s="26"/>
      <c r="J1048" s="26"/>
      <c r="K1048" s="26"/>
      <c r="L1048" s="26"/>
      <c r="M1048" s="26"/>
      <c r="N1048" s="26"/>
      <c r="O1048" s="26"/>
      <c r="P1048" s="26"/>
      <c r="Q1048" s="26"/>
      <c r="R1048" s="26"/>
      <c r="S1048" s="26"/>
      <c r="T1048" s="26"/>
      <c r="U1048" s="26"/>
      <c r="V1048" s="26"/>
      <c r="W1048" s="26"/>
      <c r="X1048" s="26"/>
      <c r="Y1048" s="26"/>
      <c r="Z1048" s="26"/>
      <c r="AA1048" s="26"/>
    </row>
    <row r="1049">
      <c r="A1049" s="29" t="s">
        <v>2118</v>
      </c>
      <c r="B1049" s="27" t="s">
        <v>3219</v>
      </c>
      <c r="C1049" s="26"/>
      <c r="D1049" s="26"/>
      <c r="E1049" s="26"/>
      <c r="F1049" s="26"/>
      <c r="G1049" s="26"/>
      <c r="H1049" s="26"/>
      <c r="I1049" s="26"/>
      <c r="J1049" s="26"/>
      <c r="K1049" s="26"/>
      <c r="L1049" s="26"/>
      <c r="M1049" s="26"/>
      <c r="N1049" s="26"/>
      <c r="O1049" s="26"/>
      <c r="P1049" s="26"/>
      <c r="Q1049" s="26"/>
      <c r="R1049" s="26"/>
      <c r="S1049" s="26"/>
      <c r="T1049" s="26"/>
      <c r="U1049" s="26"/>
      <c r="V1049" s="26"/>
      <c r="W1049" s="26"/>
      <c r="X1049" s="26"/>
      <c r="Y1049" s="26"/>
      <c r="Z1049" s="26"/>
      <c r="AA1049" s="26"/>
    </row>
    <row r="1050">
      <c r="A1050" s="29" t="s">
        <v>2118</v>
      </c>
      <c r="B1050" s="27" t="s">
        <v>3220</v>
      </c>
      <c r="C1050" s="26"/>
      <c r="D1050" s="26"/>
      <c r="E1050" s="26"/>
      <c r="F1050" s="26"/>
      <c r="G1050" s="26"/>
      <c r="H1050" s="26"/>
      <c r="I1050" s="26"/>
      <c r="J1050" s="26"/>
      <c r="K1050" s="26"/>
      <c r="L1050" s="26"/>
      <c r="M1050" s="26"/>
      <c r="N1050" s="26"/>
      <c r="O1050" s="26"/>
      <c r="P1050" s="26"/>
      <c r="Q1050" s="26"/>
      <c r="R1050" s="26"/>
      <c r="S1050" s="26"/>
      <c r="T1050" s="26"/>
      <c r="U1050" s="26"/>
      <c r="V1050" s="26"/>
      <c r="W1050" s="26"/>
      <c r="X1050" s="26"/>
      <c r="Y1050" s="26"/>
      <c r="Z1050" s="26"/>
      <c r="AA1050" s="26"/>
    </row>
    <row r="1051">
      <c r="A1051" s="29" t="s">
        <v>2118</v>
      </c>
      <c r="B1051" s="27" t="s">
        <v>3221</v>
      </c>
      <c r="C1051" s="26"/>
      <c r="D1051" s="26"/>
      <c r="E1051" s="26"/>
      <c r="F1051" s="26"/>
      <c r="G1051" s="26"/>
      <c r="H1051" s="26"/>
      <c r="I1051" s="26"/>
      <c r="J1051" s="26"/>
      <c r="K1051" s="26"/>
      <c r="L1051" s="26"/>
      <c r="M1051" s="26"/>
      <c r="N1051" s="26"/>
      <c r="O1051" s="26"/>
      <c r="P1051" s="26"/>
      <c r="Q1051" s="26"/>
      <c r="R1051" s="26"/>
      <c r="S1051" s="26"/>
      <c r="T1051" s="26"/>
      <c r="U1051" s="26"/>
      <c r="V1051" s="26"/>
      <c r="W1051" s="26"/>
      <c r="X1051" s="26"/>
      <c r="Y1051" s="26"/>
      <c r="Z1051" s="26"/>
      <c r="AA1051" s="26"/>
    </row>
    <row r="1052">
      <c r="A1052" s="29" t="s">
        <v>2118</v>
      </c>
      <c r="B1052" s="25" t="s">
        <v>3222</v>
      </c>
      <c r="C1052" s="26"/>
      <c r="D1052" s="26"/>
      <c r="E1052" s="26"/>
      <c r="F1052" s="26"/>
      <c r="G1052" s="26"/>
      <c r="H1052" s="26"/>
      <c r="I1052" s="26"/>
      <c r="J1052" s="26"/>
      <c r="K1052" s="26"/>
      <c r="L1052" s="26"/>
      <c r="M1052" s="26"/>
      <c r="N1052" s="26"/>
      <c r="O1052" s="26"/>
      <c r="P1052" s="26"/>
      <c r="Q1052" s="26"/>
      <c r="R1052" s="26"/>
      <c r="S1052" s="26"/>
      <c r="T1052" s="26"/>
      <c r="U1052" s="26"/>
      <c r="V1052" s="26"/>
      <c r="W1052" s="26"/>
      <c r="X1052" s="26"/>
      <c r="Y1052" s="26"/>
      <c r="Z1052" s="26"/>
      <c r="AA1052" s="26"/>
    </row>
    <row r="1053">
      <c r="A1053" s="29" t="s">
        <v>2118</v>
      </c>
      <c r="B1053" s="25" t="s">
        <v>3223</v>
      </c>
      <c r="C1053" s="26"/>
      <c r="D1053" s="26"/>
      <c r="E1053" s="26"/>
      <c r="F1053" s="26"/>
      <c r="G1053" s="26"/>
      <c r="H1053" s="26"/>
      <c r="I1053" s="26"/>
      <c r="J1053" s="26"/>
      <c r="K1053" s="26"/>
      <c r="L1053" s="26"/>
      <c r="M1053" s="26"/>
      <c r="N1053" s="26"/>
      <c r="O1053" s="26"/>
      <c r="P1053" s="26"/>
      <c r="Q1053" s="26"/>
      <c r="R1053" s="26"/>
      <c r="S1053" s="26"/>
      <c r="T1053" s="26"/>
      <c r="U1053" s="26"/>
      <c r="V1053" s="26"/>
      <c r="W1053" s="26"/>
      <c r="X1053" s="26"/>
      <c r="Y1053" s="26"/>
      <c r="Z1053" s="26"/>
      <c r="AA1053" s="26"/>
    </row>
    <row r="1054">
      <c r="A1054" s="29" t="s">
        <v>2118</v>
      </c>
      <c r="B1054" s="25" t="s">
        <v>3224</v>
      </c>
      <c r="C1054" s="26"/>
      <c r="D1054" s="26"/>
      <c r="E1054" s="26"/>
      <c r="F1054" s="26"/>
      <c r="G1054" s="26"/>
      <c r="H1054" s="26"/>
      <c r="I1054" s="26"/>
      <c r="J1054" s="26"/>
      <c r="K1054" s="26"/>
      <c r="L1054" s="26"/>
      <c r="M1054" s="26"/>
      <c r="N1054" s="26"/>
      <c r="O1054" s="26"/>
      <c r="P1054" s="26"/>
      <c r="Q1054" s="26"/>
      <c r="R1054" s="26"/>
      <c r="S1054" s="26"/>
      <c r="T1054" s="26"/>
      <c r="U1054" s="26"/>
      <c r="V1054" s="26"/>
      <c r="W1054" s="26"/>
      <c r="X1054" s="26"/>
      <c r="Y1054" s="26"/>
      <c r="Z1054" s="26"/>
      <c r="AA1054" s="26"/>
    </row>
    <row r="1055">
      <c r="A1055" s="29" t="s">
        <v>2118</v>
      </c>
      <c r="B1055" s="25" t="s">
        <v>3225</v>
      </c>
      <c r="C1055" s="26"/>
      <c r="D1055" s="26"/>
      <c r="E1055" s="26"/>
      <c r="F1055" s="26"/>
      <c r="G1055" s="26"/>
      <c r="H1055" s="26"/>
      <c r="I1055" s="26"/>
      <c r="J1055" s="26"/>
      <c r="K1055" s="26"/>
      <c r="L1055" s="26"/>
      <c r="M1055" s="26"/>
      <c r="N1055" s="26"/>
      <c r="O1055" s="26"/>
      <c r="P1055" s="26"/>
      <c r="Q1055" s="26"/>
      <c r="R1055" s="26"/>
      <c r="S1055" s="26"/>
      <c r="T1055" s="26"/>
      <c r="U1055" s="26"/>
      <c r="V1055" s="26"/>
      <c r="W1055" s="26"/>
      <c r="X1055" s="26"/>
      <c r="Y1055" s="26"/>
      <c r="Z1055" s="26"/>
      <c r="AA1055" s="26"/>
    </row>
    <row r="1056">
      <c r="A1056" s="29" t="s">
        <v>2118</v>
      </c>
      <c r="B1056" s="25" t="s">
        <v>3226</v>
      </c>
      <c r="C1056" s="26"/>
      <c r="D1056" s="26"/>
      <c r="E1056" s="26"/>
      <c r="F1056" s="26"/>
      <c r="G1056" s="26"/>
      <c r="H1056" s="26"/>
      <c r="I1056" s="26"/>
      <c r="J1056" s="26"/>
      <c r="K1056" s="26"/>
      <c r="L1056" s="26"/>
      <c r="M1056" s="26"/>
      <c r="N1056" s="26"/>
      <c r="O1056" s="26"/>
      <c r="P1056" s="26"/>
      <c r="Q1056" s="26"/>
      <c r="R1056" s="26"/>
      <c r="S1056" s="26"/>
      <c r="T1056" s="26"/>
      <c r="U1056" s="26"/>
      <c r="V1056" s="26"/>
      <c r="W1056" s="26"/>
      <c r="X1056" s="26"/>
      <c r="Y1056" s="26"/>
      <c r="Z1056" s="26"/>
      <c r="AA1056" s="26"/>
    </row>
    <row r="1057">
      <c r="A1057" s="29" t="s">
        <v>2118</v>
      </c>
      <c r="B1057" s="25" t="s">
        <v>3227</v>
      </c>
      <c r="C1057" s="26"/>
      <c r="D1057" s="26"/>
      <c r="E1057" s="26"/>
      <c r="F1057" s="26"/>
      <c r="G1057" s="26"/>
      <c r="H1057" s="26"/>
      <c r="I1057" s="26"/>
      <c r="J1057" s="26"/>
      <c r="K1057" s="26"/>
      <c r="L1057" s="26"/>
      <c r="M1057" s="26"/>
      <c r="N1057" s="26"/>
      <c r="O1057" s="26"/>
      <c r="P1057" s="26"/>
      <c r="Q1057" s="26"/>
      <c r="R1057" s="26"/>
      <c r="S1057" s="26"/>
      <c r="T1057" s="26"/>
      <c r="U1057" s="26"/>
      <c r="V1057" s="26"/>
      <c r="W1057" s="26"/>
      <c r="X1057" s="26"/>
      <c r="Y1057" s="26"/>
      <c r="Z1057" s="26"/>
      <c r="AA1057" s="26"/>
    </row>
    <row r="1058">
      <c r="A1058" s="29" t="s">
        <v>2118</v>
      </c>
      <c r="B1058" s="25" t="s">
        <v>3228</v>
      </c>
      <c r="C1058" s="26"/>
      <c r="D1058" s="26"/>
      <c r="E1058" s="26"/>
      <c r="F1058" s="26"/>
      <c r="G1058" s="26"/>
      <c r="H1058" s="26"/>
      <c r="I1058" s="26"/>
      <c r="J1058" s="26"/>
      <c r="K1058" s="26"/>
      <c r="L1058" s="26"/>
      <c r="M1058" s="26"/>
      <c r="N1058" s="26"/>
      <c r="O1058" s="26"/>
      <c r="P1058" s="26"/>
      <c r="Q1058" s="26"/>
      <c r="R1058" s="26"/>
      <c r="S1058" s="26"/>
      <c r="T1058" s="26"/>
      <c r="U1058" s="26"/>
      <c r="V1058" s="26"/>
      <c r="W1058" s="26"/>
      <c r="X1058" s="26"/>
      <c r="Y1058" s="26"/>
      <c r="Z1058" s="26"/>
      <c r="AA1058" s="26"/>
    </row>
    <row r="1059">
      <c r="A1059" s="29" t="s">
        <v>2118</v>
      </c>
      <c r="B1059" s="25" t="s">
        <v>3229</v>
      </c>
      <c r="C1059" s="26"/>
      <c r="D1059" s="26"/>
      <c r="E1059" s="26"/>
      <c r="F1059" s="26"/>
      <c r="G1059" s="26"/>
      <c r="H1059" s="26"/>
      <c r="I1059" s="26"/>
      <c r="J1059" s="26"/>
      <c r="K1059" s="26"/>
      <c r="L1059" s="26"/>
      <c r="M1059" s="26"/>
      <c r="N1059" s="26"/>
      <c r="O1059" s="26"/>
      <c r="P1059" s="26"/>
      <c r="Q1059" s="26"/>
      <c r="R1059" s="26"/>
      <c r="S1059" s="26"/>
      <c r="T1059" s="26"/>
      <c r="U1059" s="26"/>
      <c r="V1059" s="26"/>
      <c r="W1059" s="26"/>
      <c r="X1059" s="26"/>
      <c r="Y1059" s="26"/>
      <c r="Z1059" s="26"/>
      <c r="AA1059" s="26"/>
    </row>
    <row r="1060">
      <c r="A1060" s="29" t="s">
        <v>2118</v>
      </c>
      <c r="B1060" s="27" t="s">
        <v>3230</v>
      </c>
      <c r="C1060" s="26"/>
      <c r="D1060" s="26"/>
      <c r="E1060" s="26"/>
      <c r="F1060" s="26"/>
      <c r="G1060" s="26"/>
      <c r="H1060" s="26"/>
      <c r="I1060" s="26"/>
      <c r="J1060" s="26"/>
      <c r="K1060" s="26"/>
      <c r="L1060" s="26"/>
      <c r="M1060" s="26"/>
      <c r="N1060" s="26"/>
      <c r="O1060" s="26"/>
      <c r="P1060" s="26"/>
      <c r="Q1060" s="26"/>
      <c r="R1060" s="26"/>
      <c r="S1060" s="26"/>
      <c r="T1060" s="26"/>
      <c r="U1060" s="26"/>
      <c r="V1060" s="26"/>
      <c r="W1060" s="26"/>
      <c r="X1060" s="26"/>
      <c r="Y1060" s="26"/>
      <c r="Z1060" s="26"/>
      <c r="AA1060" s="26"/>
    </row>
    <row r="1061">
      <c r="A1061" s="29" t="s">
        <v>2118</v>
      </c>
      <c r="B1061" s="25" t="s">
        <v>3231</v>
      </c>
      <c r="C1061" s="26"/>
      <c r="D1061" s="26"/>
      <c r="E1061" s="26"/>
      <c r="F1061" s="26"/>
      <c r="G1061" s="26"/>
      <c r="H1061" s="26"/>
      <c r="I1061" s="26"/>
      <c r="J1061" s="26"/>
      <c r="K1061" s="26"/>
      <c r="L1061" s="26"/>
      <c r="M1061" s="26"/>
      <c r="N1061" s="26"/>
      <c r="O1061" s="26"/>
      <c r="P1061" s="26"/>
      <c r="Q1061" s="26"/>
      <c r="R1061" s="26"/>
      <c r="S1061" s="26"/>
      <c r="T1061" s="26"/>
      <c r="U1061" s="26"/>
      <c r="V1061" s="26"/>
      <c r="W1061" s="26"/>
      <c r="X1061" s="26"/>
      <c r="Y1061" s="26"/>
      <c r="Z1061" s="26"/>
      <c r="AA1061" s="26"/>
    </row>
    <row r="1062">
      <c r="A1062" s="29" t="s">
        <v>2118</v>
      </c>
      <c r="B1062" s="25" t="s">
        <v>3232</v>
      </c>
      <c r="C1062" s="26"/>
      <c r="D1062" s="26"/>
      <c r="E1062" s="26"/>
      <c r="F1062" s="26"/>
      <c r="G1062" s="26"/>
      <c r="H1062" s="26"/>
      <c r="I1062" s="26"/>
      <c r="J1062" s="26"/>
      <c r="K1062" s="26"/>
      <c r="L1062" s="26"/>
      <c r="M1062" s="26"/>
      <c r="N1062" s="26"/>
      <c r="O1062" s="26"/>
      <c r="P1062" s="26"/>
      <c r="Q1062" s="26"/>
      <c r="R1062" s="26"/>
      <c r="S1062" s="26"/>
      <c r="T1062" s="26"/>
      <c r="U1062" s="26"/>
      <c r="V1062" s="26"/>
      <c r="W1062" s="26"/>
      <c r="X1062" s="26"/>
      <c r="Y1062" s="26"/>
      <c r="Z1062" s="26"/>
      <c r="AA1062" s="26"/>
    </row>
    <row r="1063">
      <c r="A1063" s="29" t="s">
        <v>2118</v>
      </c>
      <c r="B1063" s="25" t="s">
        <v>3233</v>
      </c>
      <c r="C1063" s="26"/>
      <c r="D1063" s="26"/>
      <c r="E1063" s="26"/>
      <c r="F1063" s="26"/>
      <c r="G1063" s="26"/>
      <c r="H1063" s="26"/>
      <c r="I1063" s="26"/>
      <c r="J1063" s="26"/>
      <c r="K1063" s="26"/>
      <c r="L1063" s="26"/>
      <c r="M1063" s="26"/>
      <c r="N1063" s="26"/>
      <c r="O1063" s="26"/>
      <c r="P1063" s="26"/>
      <c r="Q1063" s="26"/>
      <c r="R1063" s="26"/>
      <c r="S1063" s="26"/>
      <c r="T1063" s="26"/>
      <c r="U1063" s="26"/>
      <c r="V1063" s="26"/>
      <c r="W1063" s="26"/>
      <c r="X1063" s="26"/>
      <c r="Y1063" s="26"/>
      <c r="Z1063" s="26"/>
      <c r="AA1063" s="26"/>
    </row>
    <row r="1064">
      <c r="A1064" s="29" t="s">
        <v>2118</v>
      </c>
      <c r="B1064" s="27" t="s">
        <v>3234</v>
      </c>
      <c r="C1064" s="26"/>
      <c r="D1064" s="26"/>
      <c r="E1064" s="26"/>
      <c r="F1064" s="26"/>
      <c r="G1064" s="26"/>
      <c r="H1064" s="26"/>
      <c r="I1064" s="26"/>
      <c r="J1064" s="26"/>
      <c r="K1064" s="26"/>
      <c r="L1064" s="26"/>
      <c r="M1064" s="26"/>
      <c r="N1064" s="26"/>
      <c r="O1064" s="26"/>
      <c r="P1064" s="26"/>
      <c r="Q1064" s="26"/>
      <c r="R1064" s="26"/>
      <c r="S1064" s="26"/>
      <c r="T1064" s="26"/>
      <c r="U1064" s="26"/>
      <c r="V1064" s="26"/>
      <c r="W1064" s="26"/>
      <c r="X1064" s="26"/>
      <c r="Y1064" s="26"/>
      <c r="Z1064" s="26"/>
      <c r="AA1064" s="26"/>
    </row>
    <row r="1065">
      <c r="A1065" s="29" t="s">
        <v>2118</v>
      </c>
      <c r="B1065" s="25" t="s">
        <v>3235</v>
      </c>
      <c r="C1065" s="26"/>
      <c r="D1065" s="26"/>
      <c r="E1065" s="26"/>
      <c r="F1065" s="26"/>
      <c r="G1065" s="26"/>
      <c r="H1065" s="26"/>
      <c r="I1065" s="26"/>
      <c r="J1065" s="26"/>
      <c r="K1065" s="26"/>
      <c r="L1065" s="26"/>
      <c r="M1065" s="26"/>
      <c r="N1065" s="26"/>
      <c r="O1065" s="26"/>
      <c r="P1065" s="26"/>
      <c r="Q1065" s="26"/>
      <c r="R1065" s="26"/>
      <c r="S1065" s="26"/>
      <c r="T1065" s="26"/>
      <c r="U1065" s="26"/>
      <c r="V1065" s="26"/>
      <c r="W1065" s="26"/>
      <c r="X1065" s="26"/>
      <c r="Y1065" s="26"/>
      <c r="Z1065" s="26"/>
      <c r="AA1065" s="26"/>
    </row>
    <row r="1066">
      <c r="A1066" s="29" t="s">
        <v>2118</v>
      </c>
      <c r="B1066" s="25" t="s">
        <v>3236</v>
      </c>
      <c r="C1066" s="26"/>
      <c r="D1066" s="26"/>
      <c r="E1066" s="26"/>
      <c r="F1066" s="26"/>
      <c r="G1066" s="26"/>
      <c r="H1066" s="26"/>
      <c r="I1066" s="26"/>
      <c r="J1066" s="26"/>
      <c r="K1066" s="26"/>
      <c r="L1066" s="26"/>
      <c r="M1066" s="26"/>
      <c r="N1066" s="26"/>
      <c r="O1066" s="26"/>
      <c r="P1066" s="26"/>
      <c r="Q1066" s="26"/>
      <c r="R1066" s="26"/>
      <c r="S1066" s="26"/>
      <c r="T1066" s="26"/>
      <c r="U1066" s="26"/>
      <c r="V1066" s="26"/>
      <c r="W1066" s="26"/>
      <c r="X1066" s="26"/>
      <c r="Y1066" s="26"/>
      <c r="Z1066" s="26"/>
      <c r="AA1066" s="26"/>
    </row>
    <row r="1067">
      <c r="A1067" s="29" t="s">
        <v>2118</v>
      </c>
      <c r="B1067" s="25" t="s">
        <v>3237</v>
      </c>
      <c r="C1067" s="26"/>
      <c r="D1067" s="26"/>
      <c r="E1067" s="26"/>
      <c r="F1067" s="26"/>
      <c r="G1067" s="26"/>
      <c r="H1067" s="26"/>
      <c r="I1067" s="26"/>
      <c r="J1067" s="26"/>
      <c r="K1067" s="26"/>
      <c r="L1067" s="26"/>
      <c r="M1067" s="26"/>
      <c r="N1067" s="26"/>
      <c r="O1067" s="26"/>
      <c r="P1067" s="26"/>
      <c r="Q1067" s="26"/>
      <c r="R1067" s="26"/>
      <c r="S1067" s="26"/>
      <c r="T1067" s="26"/>
      <c r="U1067" s="26"/>
      <c r="V1067" s="26"/>
      <c r="W1067" s="26"/>
      <c r="X1067" s="26"/>
      <c r="Y1067" s="26"/>
      <c r="Z1067" s="26"/>
      <c r="AA1067" s="26"/>
    </row>
    <row r="1068">
      <c r="A1068" s="29" t="s">
        <v>2118</v>
      </c>
      <c r="B1068" s="25" t="s">
        <v>3238</v>
      </c>
      <c r="C1068" s="26"/>
      <c r="D1068" s="26"/>
      <c r="E1068" s="26"/>
      <c r="F1068" s="26"/>
      <c r="G1068" s="26"/>
      <c r="H1068" s="26"/>
      <c r="I1068" s="26"/>
      <c r="J1068" s="26"/>
      <c r="K1068" s="26"/>
      <c r="L1068" s="26"/>
      <c r="M1068" s="26"/>
      <c r="N1068" s="26"/>
      <c r="O1068" s="26"/>
      <c r="P1068" s="26"/>
      <c r="Q1068" s="26"/>
      <c r="R1068" s="26"/>
      <c r="S1068" s="26"/>
      <c r="T1068" s="26"/>
      <c r="U1068" s="26"/>
      <c r="V1068" s="26"/>
      <c r="W1068" s="26"/>
      <c r="X1068" s="26"/>
      <c r="Y1068" s="26"/>
      <c r="Z1068" s="26"/>
      <c r="AA1068" s="26"/>
    </row>
    <row r="1069">
      <c r="A1069" s="29" t="s">
        <v>2118</v>
      </c>
      <c r="B1069" s="25" t="s">
        <v>3239</v>
      </c>
      <c r="C1069" s="26"/>
      <c r="D1069" s="26"/>
      <c r="E1069" s="26"/>
      <c r="F1069" s="26"/>
      <c r="G1069" s="26"/>
      <c r="H1069" s="26"/>
      <c r="I1069" s="26"/>
      <c r="J1069" s="26"/>
      <c r="K1069" s="26"/>
      <c r="L1069" s="26"/>
      <c r="M1069" s="26"/>
      <c r="N1069" s="26"/>
      <c r="O1069" s="26"/>
      <c r="P1069" s="26"/>
      <c r="Q1069" s="26"/>
      <c r="R1069" s="26"/>
      <c r="S1069" s="26"/>
      <c r="T1069" s="26"/>
      <c r="U1069" s="26"/>
      <c r="V1069" s="26"/>
      <c r="W1069" s="26"/>
      <c r="X1069" s="26"/>
      <c r="Y1069" s="26"/>
      <c r="Z1069" s="26"/>
      <c r="AA1069" s="26"/>
    </row>
    <row r="1070">
      <c r="A1070" s="29" t="s">
        <v>2118</v>
      </c>
      <c r="B1070" s="25" t="s">
        <v>3240</v>
      </c>
      <c r="C1070" s="26"/>
      <c r="D1070" s="26"/>
      <c r="E1070" s="26"/>
      <c r="F1070" s="26"/>
      <c r="G1070" s="26"/>
      <c r="H1070" s="26"/>
      <c r="I1070" s="26"/>
      <c r="J1070" s="26"/>
      <c r="K1070" s="26"/>
      <c r="L1070" s="26"/>
      <c r="M1070" s="26"/>
      <c r="N1070" s="26"/>
      <c r="O1070" s="26"/>
      <c r="P1070" s="26"/>
      <c r="Q1070" s="26"/>
      <c r="R1070" s="26"/>
      <c r="S1070" s="26"/>
      <c r="T1070" s="26"/>
      <c r="U1070" s="26"/>
      <c r="V1070" s="26"/>
      <c r="W1070" s="26"/>
      <c r="X1070" s="26"/>
      <c r="Y1070" s="26"/>
      <c r="Z1070" s="26"/>
      <c r="AA1070" s="26"/>
    </row>
    <row r="1071">
      <c r="A1071" s="29" t="s">
        <v>2118</v>
      </c>
      <c r="B1071" s="25" t="s">
        <v>3241</v>
      </c>
      <c r="C1071" s="26"/>
      <c r="D1071" s="26"/>
      <c r="E1071" s="26"/>
      <c r="F1071" s="26"/>
      <c r="G1071" s="26"/>
      <c r="H1071" s="26"/>
      <c r="I1071" s="26"/>
      <c r="J1071" s="26"/>
      <c r="K1071" s="26"/>
      <c r="L1071" s="26"/>
      <c r="M1071" s="26"/>
      <c r="N1071" s="26"/>
      <c r="O1071" s="26"/>
      <c r="P1071" s="26"/>
      <c r="Q1071" s="26"/>
      <c r="R1071" s="26"/>
      <c r="S1071" s="26"/>
      <c r="T1071" s="26"/>
      <c r="U1071" s="26"/>
      <c r="V1071" s="26"/>
      <c r="W1071" s="26"/>
      <c r="X1071" s="26"/>
      <c r="Y1071" s="26"/>
      <c r="Z1071" s="26"/>
      <c r="AA1071" s="26"/>
    </row>
    <row r="1072">
      <c r="A1072" s="29" t="s">
        <v>2118</v>
      </c>
      <c r="B1072" s="25" t="s">
        <v>3242</v>
      </c>
      <c r="C1072" s="26"/>
      <c r="D1072" s="26"/>
      <c r="E1072" s="26"/>
      <c r="F1072" s="26"/>
      <c r="G1072" s="26"/>
      <c r="H1072" s="26"/>
      <c r="I1072" s="26"/>
      <c r="J1072" s="26"/>
      <c r="K1072" s="26"/>
      <c r="L1072" s="26"/>
      <c r="M1072" s="26"/>
      <c r="N1072" s="26"/>
      <c r="O1072" s="26"/>
      <c r="P1072" s="26"/>
      <c r="Q1072" s="26"/>
      <c r="R1072" s="26"/>
      <c r="S1072" s="26"/>
      <c r="T1072" s="26"/>
      <c r="U1072" s="26"/>
      <c r="V1072" s="26"/>
      <c r="W1072" s="26"/>
      <c r="X1072" s="26"/>
      <c r="Y1072" s="26"/>
      <c r="Z1072" s="26"/>
      <c r="AA1072" s="26"/>
    </row>
    <row r="1073">
      <c r="A1073" s="29" t="s">
        <v>2118</v>
      </c>
      <c r="B1073" s="25" t="s">
        <v>3243</v>
      </c>
      <c r="C1073" s="26"/>
      <c r="D1073" s="26"/>
      <c r="E1073" s="26"/>
      <c r="F1073" s="26"/>
      <c r="G1073" s="26"/>
      <c r="H1073" s="26"/>
      <c r="I1073" s="26"/>
      <c r="J1073" s="26"/>
      <c r="K1073" s="26"/>
      <c r="L1073" s="26"/>
      <c r="M1073" s="26"/>
      <c r="N1073" s="26"/>
      <c r="O1073" s="26"/>
      <c r="P1073" s="26"/>
      <c r="Q1073" s="26"/>
      <c r="R1073" s="26"/>
      <c r="S1073" s="26"/>
      <c r="T1073" s="26"/>
      <c r="U1073" s="26"/>
      <c r="V1073" s="26"/>
      <c r="W1073" s="26"/>
      <c r="X1073" s="26"/>
      <c r="Y1073" s="26"/>
      <c r="Z1073" s="26"/>
      <c r="AA1073" s="26"/>
    </row>
    <row r="1074">
      <c r="A1074" s="29" t="s">
        <v>2118</v>
      </c>
      <c r="B1074" s="25" t="s">
        <v>3244</v>
      </c>
      <c r="C1074" s="26"/>
      <c r="D1074" s="26"/>
      <c r="E1074" s="26"/>
      <c r="F1074" s="26"/>
      <c r="G1074" s="26"/>
      <c r="H1074" s="26"/>
      <c r="I1074" s="26"/>
      <c r="J1074" s="26"/>
      <c r="K1074" s="26"/>
      <c r="L1074" s="26"/>
      <c r="M1074" s="26"/>
      <c r="N1074" s="26"/>
      <c r="O1074" s="26"/>
      <c r="P1074" s="26"/>
      <c r="Q1074" s="26"/>
      <c r="R1074" s="26"/>
      <c r="S1074" s="26"/>
      <c r="T1074" s="26"/>
      <c r="U1074" s="26"/>
      <c r="V1074" s="26"/>
      <c r="W1074" s="26"/>
      <c r="X1074" s="26"/>
      <c r="Y1074" s="26"/>
      <c r="Z1074" s="26"/>
      <c r="AA1074" s="26"/>
    </row>
    <row r="1075">
      <c r="A1075" s="29" t="s">
        <v>2118</v>
      </c>
      <c r="B1075" s="25" t="s">
        <v>3245</v>
      </c>
      <c r="C1075" s="26"/>
      <c r="D1075" s="26"/>
      <c r="E1075" s="26"/>
      <c r="F1075" s="26"/>
      <c r="G1075" s="26"/>
      <c r="H1075" s="26"/>
      <c r="I1075" s="26"/>
      <c r="J1075" s="26"/>
      <c r="K1075" s="26"/>
      <c r="L1075" s="26"/>
      <c r="M1075" s="26"/>
      <c r="N1075" s="26"/>
      <c r="O1075" s="26"/>
      <c r="P1075" s="26"/>
      <c r="Q1075" s="26"/>
      <c r="R1075" s="26"/>
      <c r="S1075" s="26"/>
      <c r="T1075" s="26"/>
      <c r="U1075" s="26"/>
      <c r="V1075" s="26"/>
      <c r="W1075" s="26"/>
      <c r="X1075" s="26"/>
      <c r="Y1075" s="26"/>
      <c r="Z1075" s="26"/>
      <c r="AA1075" s="26"/>
    </row>
    <row r="1076">
      <c r="A1076" s="29" t="s">
        <v>2118</v>
      </c>
      <c r="B1076" s="25" t="s">
        <v>3246</v>
      </c>
      <c r="C1076" s="26"/>
      <c r="D1076" s="26"/>
      <c r="E1076" s="26"/>
      <c r="F1076" s="26"/>
      <c r="G1076" s="26"/>
      <c r="H1076" s="26"/>
      <c r="I1076" s="26"/>
      <c r="J1076" s="26"/>
      <c r="K1076" s="26"/>
      <c r="L1076" s="26"/>
      <c r="M1076" s="26"/>
      <c r="N1076" s="26"/>
      <c r="O1076" s="26"/>
      <c r="P1076" s="26"/>
      <c r="Q1076" s="26"/>
      <c r="R1076" s="26"/>
      <c r="S1076" s="26"/>
      <c r="T1076" s="26"/>
      <c r="U1076" s="26"/>
      <c r="V1076" s="26"/>
      <c r="W1076" s="26"/>
      <c r="X1076" s="26"/>
      <c r="Y1076" s="26"/>
      <c r="Z1076" s="26"/>
      <c r="AA1076" s="26"/>
    </row>
    <row r="1077">
      <c r="A1077" s="29" t="s">
        <v>2118</v>
      </c>
      <c r="B1077" s="25" t="s">
        <v>3247</v>
      </c>
      <c r="C1077" s="26"/>
      <c r="D1077" s="26"/>
      <c r="E1077" s="26"/>
      <c r="F1077" s="26"/>
      <c r="G1077" s="26"/>
      <c r="H1077" s="26"/>
      <c r="I1077" s="26"/>
      <c r="J1077" s="26"/>
      <c r="K1077" s="26"/>
      <c r="L1077" s="26"/>
      <c r="M1077" s="26"/>
      <c r="N1077" s="26"/>
      <c r="O1077" s="26"/>
      <c r="P1077" s="26"/>
      <c r="Q1077" s="26"/>
      <c r="R1077" s="26"/>
      <c r="S1077" s="26"/>
      <c r="T1077" s="26"/>
      <c r="U1077" s="26"/>
      <c r="V1077" s="26"/>
      <c r="W1077" s="26"/>
      <c r="X1077" s="26"/>
      <c r="Y1077" s="26"/>
      <c r="Z1077" s="26"/>
      <c r="AA1077" s="26"/>
    </row>
    <row r="1078">
      <c r="A1078" s="29" t="s">
        <v>2118</v>
      </c>
      <c r="B1078" s="25" t="s">
        <v>3248</v>
      </c>
      <c r="C1078" s="26"/>
      <c r="D1078" s="26"/>
      <c r="E1078" s="26"/>
      <c r="F1078" s="26"/>
      <c r="G1078" s="26"/>
      <c r="H1078" s="26"/>
      <c r="I1078" s="26"/>
      <c r="J1078" s="26"/>
      <c r="K1078" s="26"/>
      <c r="L1078" s="26"/>
      <c r="M1078" s="26"/>
      <c r="N1078" s="26"/>
      <c r="O1078" s="26"/>
      <c r="P1078" s="26"/>
      <c r="Q1078" s="26"/>
      <c r="R1078" s="26"/>
      <c r="S1078" s="26"/>
      <c r="T1078" s="26"/>
      <c r="U1078" s="26"/>
      <c r="V1078" s="26"/>
      <c r="W1078" s="26"/>
      <c r="X1078" s="26"/>
      <c r="Y1078" s="26"/>
      <c r="Z1078" s="26"/>
      <c r="AA1078" s="26"/>
    </row>
    <row r="1079">
      <c r="A1079" s="29" t="s">
        <v>2118</v>
      </c>
      <c r="B1079" s="25" t="s">
        <v>3249</v>
      </c>
      <c r="C1079" s="26"/>
      <c r="D1079" s="26"/>
      <c r="E1079" s="26"/>
      <c r="F1079" s="26"/>
      <c r="G1079" s="26"/>
      <c r="H1079" s="26"/>
      <c r="I1079" s="26"/>
      <c r="J1079" s="26"/>
      <c r="K1079" s="26"/>
      <c r="L1079" s="26"/>
      <c r="M1079" s="26"/>
      <c r="N1079" s="26"/>
      <c r="O1079" s="26"/>
      <c r="P1079" s="26"/>
      <c r="Q1079" s="26"/>
      <c r="R1079" s="26"/>
      <c r="S1079" s="26"/>
      <c r="T1079" s="26"/>
      <c r="U1079" s="26"/>
      <c r="V1079" s="26"/>
      <c r="W1079" s="26"/>
      <c r="X1079" s="26"/>
      <c r="Y1079" s="26"/>
      <c r="Z1079" s="26"/>
      <c r="AA1079" s="26"/>
    </row>
    <row r="1080">
      <c r="A1080" s="29" t="s">
        <v>2118</v>
      </c>
      <c r="B1080" s="27" t="s">
        <v>3250</v>
      </c>
      <c r="C1080" s="26"/>
      <c r="D1080" s="26"/>
      <c r="E1080" s="26"/>
      <c r="F1080" s="26"/>
      <c r="G1080" s="26"/>
      <c r="H1080" s="26"/>
      <c r="I1080" s="26"/>
      <c r="J1080" s="26"/>
      <c r="K1080" s="26"/>
      <c r="L1080" s="26"/>
      <c r="M1080" s="26"/>
      <c r="N1080" s="26"/>
      <c r="O1080" s="26"/>
      <c r="P1080" s="26"/>
      <c r="Q1080" s="26"/>
      <c r="R1080" s="26"/>
      <c r="S1080" s="26"/>
      <c r="T1080" s="26"/>
      <c r="U1080" s="26"/>
      <c r="V1080" s="26"/>
      <c r="W1080" s="26"/>
      <c r="X1080" s="26"/>
      <c r="Y1080" s="26"/>
      <c r="Z1080" s="26"/>
      <c r="AA1080" s="26"/>
    </row>
    <row r="1081">
      <c r="A1081" s="29" t="s">
        <v>2118</v>
      </c>
      <c r="B1081" s="25" t="s">
        <v>3251</v>
      </c>
      <c r="C1081" s="26"/>
      <c r="D1081" s="26"/>
      <c r="E1081" s="26"/>
      <c r="F1081" s="26"/>
      <c r="G1081" s="26"/>
      <c r="H1081" s="26"/>
      <c r="I1081" s="26"/>
      <c r="J1081" s="26"/>
      <c r="K1081" s="26"/>
      <c r="L1081" s="26"/>
      <c r="M1081" s="26"/>
      <c r="N1081" s="26"/>
      <c r="O1081" s="26"/>
      <c r="P1081" s="26"/>
      <c r="Q1081" s="26"/>
      <c r="R1081" s="26"/>
      <c r="S1081" s="26"/>
      <c r="T1081" s="26"/>
      <c r="U1081" s="26"/>
      <c r="V1081" s="26"/>
      <c r="W1081" s="26"/>
      <c r="X1081" s="26"/>
      <c r="Y1081" s="26"/>
      <c r="Z1081" s="26"/>
      <c r="AA1081" s="26"/>
    </row>
    <row r="1082">
      <c r="A1082" s="29" t="s">
        <v>2118</v>
      </c>
      <c r="B1082" s="25" t="s">
        <v>3252</v>
      </c>
      <c r="C1082" s="26"/>
      <c r="D1082" s="26"/>
      <c r="E1082" s="26"/>
      <c r="F1082" s="26"/>
      <c r="G1082" s="26"/>
      <c r="H1082" s="26"/>
      <c r="I1082" s="26"/>
      <c r="J1082" s="26"/>
      <c r="K1082" s="26"/>
      <c r="L1082" s="26"/>
      <c r="M1082" s="26"/>
      <c r="N1082" s="26"/>
      <c r="O1082" s="26"/>
      <c r="P1082" s="26"/>
      <c r="Q1082" s="26"/>
      <c r="R1082" s="26"/>
      <c r="S1082" s="26"/>
      <c r="T1082" s="26"/>
      <c r="U1082" s="26"/>
      <c r="V1082" s="26"/>
      <c r="W1082" s="26"/>
      <c r="X1082" s="26"/>
      <c r="Y1082" s="26"/>
      <c r="Z1082" s="26"/>
      <c r="AA1082" s="26"/>
    </row>
    <row r="1083">
      <c r="A1083" s="29" t="s">
        <v>2118</v>
      </c>
      <c r="B1083" s="25" t="s">
        <v>3253</v>
      </c>
      <c r="C1083" s="26"/>
      <c r="D1083" s="26"/>
      <c r="E1083" s="26"/>
      <c r="F1083" s="26"/>
      <c r="G1083" s="26"/>
      <c r="H1083" s="26"/>
      <c r="I1083" s="26"/>
      <c r="J1083" s="26"/>
      <c r="K1083" s="26"/>
      <c r="L1083" s="26"/>
      <c r="M1083" s="26"/>
      <c r="N1083" s="26"/>
      <c r="O1083" s="26"/>
      <c r="P1083" s="26"/>
      <c r="Q1083" s="26"/>
      <c r="R1083" s="26"/>
      <c r="S1083" s="26"/>
      <c r="T1083" s="26"/>
      <c r="U1083" s="26"/>
      <c r="V1083" s="26"/>
      <c r="W1083" s="26"/>
      <c r="X1083" s="26"/>
      <c r="Y1083" s="26"/>
      <c r="Z1083" s="26"/>
      <c r="AA1083" s="26"/>
    </row>
    <row r="1084">
      <c r="A1084" s="29" t="s">
        <v>2118</v>
      </c>
      <c r="B1084" s="27" t="s">
        <v>3254</v>
      </c>
      <c r="C1084" s="26"/>
      <c r="D1084" s="26"/>
      <c r="E1084" s="26"/>
      <c r="F1084" s="26"/>
      <c r="G1084" s="26"/>
      <c r="H1084" s="26"/>
      <c r="I1084" s="26"/>
      <c r="J1084" s="26"/>
      <c r="K1084" s="26"/>
      <c r="L1084" s="26"/>
      <c r="M1084" s="26"/>
      <c r="N1084" s="26"/>
      <c r="O1084" s="26"/>
      <c r="P1084" s="26"/>
      <c r="Q1084" s="26"/>
      <c r="R1084" s="26"/>
      <c r="S1084" s="26"/>
      <c r="T1084" s="26"/>
      <c r="U1084" s="26"/>
      <c r="V1084" s="26"/>
      <c r="W1084" s="26"/>
      <c r="X1084" s="26"/>
      <c r="Y1084" s="26"/>
      <c r="Z1084" s="26"/>
      <c r="AA1084" s="26"/>
    </row>
    <row r="1085">
      <c r="A1085" s="29" t="s">
        <v>2118</v>
      </c>
      <c r="B1085" s="25" t="s">
        <v>3255</v>
      </c>
      <c r="C1085" s="26"/>
      <c r="D1085" s="26"/>
      <c r="E1085" s="26"/>
      <c r="F1085" s="26"/>
      <c r="G1085" s="26"/>
      <c r="H1085" s="26"/>
      <c r="I1085" s="26"/>
      <c r="J1085" s="26"/>
      <c r="K1085" s="26"/>
      <c r="L1085" s="26"/>
      <c r="M1085" s="26"/>
      <c r="N1085" s="26"/>
      <c r="O1085" s="26"/>
      <c r="P1085" s="26"/>
      <c r="Q1085" s="26"/>
      <c r="R1085" s="26"/>
      <c r="S1085" s="26"/>
      <c r="T1085" s="26"/>
      <c r="U1085" s="26"/>
      <c r="V1085" s="26"/>
      <c r="W1085" s="26"/>
      <c r="X1085" s="26"/>
      <c r="Y1085" s="26"/>
      <c r="Z1085" s="26"/>
      <c r="AA1085" s="26"/>
    </row>
    <row r="1086">
      <c r="A1086" s="29" t="s">
        <v>2118</v>
      </c>
      <c r="B1086" s="25" t="s">
        <v>3256</v>
      </c>
      <c r="C1086" s="26"/>
      <c r="D1086" s="26"/>
      <c r="E1086" s="26"/>
      <c r="F1086" s="26"/>
      <c r="G1086" s="26"/>
      <c r="H1086" s="26"/>
      <c r="I1086" s="26"/>
      <c r="J1086" s="26"/>
      <c r="K1086" s="26"/>
      <c r="L1086" s="26"/>
      <c r="M1086" s="26"/>
      <c r="N1086" s="26"/>
      <c r="O1086" s="26"/>
      <c r="P1086" s="26"/>
      <c r="Q1086" s="26"/>
      <c r="R1086" s="26"/>
      <c r="S1086" s="26"/>
      <c r="T1086" s="26"/>
      <c r="U1086" s="26"/>
      <c r="V1086" s="26"/>
      <c r="W1086" s="26"/>
      <c r="X1086" s="26"/>
      <c r="Y1086" s="26"/>
      <c r="Z1086" s="26"/>
      <c r="AA1086" s="26"/>
    </row>
    <row r="1087">
      <c r="A1087" s="29" t="s">
        <v>2118</v>
      </c>
      <c r="B1087" s="25" t="s">
        <v>3257</v>
      </c>
      <c r="C1087" s="26"/>
      <c r="D1087" s="26"/>
      <c r="E1087" s="26"/>
      <c r="F1087" s="26"/>
      <c r="G1087" s="26"/>
      <c r="H1087" s="26"/>
      <c r="I1087" s="26"/>
      <c r="J1087" s="26"/>
      <c r="K1087" s="26"/>
      <c r="L1087" s="26"/>
      <c r="M1087" s="26"/>
      <c r="N1087" s="26"/>
      <c r="O1087" s="26"/>
      <c r="P1087" s="26"/>
      <c r="Q1087" s="26"/>
      <c r="R1087" s="26"/>
      <c r="S1087" s="26"/>
      <c r="T1087" s="26"/>
      <c r="U1087" s="26"/>
      <c r="V1087" s="26"/>
      <c r="W1087" s="26"/>
      <c r="X1087" s="26"/>
      <c r="Y1087" s="26"/>
      <c r="Z1087" s="26"/>
      <c r="AA1087" s="26"/>
    </row>
    <row r="1088">
      <c r="A1088" s="29" t="s">
        <v>2118</v>
      </c>
      <c r="B1088" s="27" t="s">
        <v>3258</v>
      </c>
      <c r="C1088" s="26"/>
      <c r="D1088" s="26"/>
      <c r="E1088" s="26"/>
      <c r="F1088" s="26"/>
      <c r="G1088" s="26"/>
      <c r="H1088" s="26"/>
      <c r="I1088" s="26"/>
      <c r="J1088" s="26"/>
      <c r="K1088" s="26"/>
      <c r="L1088" s="26"/>
      <c r="M1088" s="26"/>
      <c r="N1088" s="26"/>
      <c r="O1088" s="26"/>
      <c r="P1088" s="26"/>
      <c r="Q1088" s="26"/>
      <c r="R1088" s="26"/>
      <c r="S1088" s="26"/>
      <c r="T1088" s="26"/>
      <c r="U1088" s="26"/>
      <c r="V1088" s="26"/>
      <c r="W1088" s="26"/>
      <c r="X1088" s="26"/>
      <c r="Y1088" s="26"/>
      <c r="Z1088" s="26"/>
      <c r="AA1088" s="26"/>
    </row>
    <row r="1089">
      <c r="A1089" s="29" t="s">
        <v>2118</v>
      </c>
      <c r="B1089" s="27" t="s">
        <v>3259</v>
      </c>
      <c r="C1089" s="26"/>
      <c r="D1089" s="26"/>
      <c r="E1089" s="26"/>
      <c r="F1089" s="26"/>
      <c r="G1089" s="26"/>
      <c r="H1089" s="26"/>
      <c r="I1089" s="26"/>
      <c r="J1089" s="26"/>
      <c r="K1089" s="26"/>
      <c r="L1089" s="26"/>
      <c r="M1089" s="26"/>
      <c r="N1089" s="26"/>
      <c r="O1089" s="26"/>
      <c r="P1089" s="26"/>
      <c r="Q1089" s="26"/>
      <c r="R1089" s="26"/>
      <c r="S1089" s="26"/>
      <c r="T1089" s="26"/>
      <c r="U1089" s="26"/>
      <c r="V1089" s="26"/>
      <c r="W1089" s="26"/>
      <c r="X1089" s="26"/>
      <c r="Y1089" s="26"/>
      <c r="Z1089" s="26"/>
      <c r="AA1089" s="26"/>
    </row>
    <row r="1090">
      <c r="A1090" s="29" t="s">
        <v>2118</v>
      </c>
      <c r="B1090" s="27" t="s">
        <v>3260</v>
      </c>
      <c r="C1090" s="26"/>
      <c r="D1090" s="26"/>
      <c r="E1090" s="26"/>
      <c r="F1090" s="26"/>
      <c r="G1090" s="26"/>
      <c r="H1090" s="26"/>
      <c r="I1090" s="26"/>
      <c r="J1090" s="26"/>
      <c r="K1090" s="26"/>
      <c r="L1090" s="26"/>
      <c r="M1090" s="26"/>
      <c r="N1090" s="26"/>
      <c r="O1090" s="26"/>
      <c r="P1090" s="26"/>
      <c r="Q1090" s="26"/>
      <c r="R1090" s="26"/>
      <c r="S1090" s="26"/>
      <c r="T1090" s="26"/>
      <c r="U1090" s="26"/>
      <c r="V1090" s="26"/>
      <c r="W1090" s="26"/>
      <c r="X1090" s="26"/>
      <c r="Y1090" s="26"/>
      <c r="Z1090" s="26"/>
      <c r="AA1090" s="26"/>
    </row>
    <row r="1091">
      <c r="A1091" s="29" t="s">
        <v>2118</v>
      </c>
      <c r="B1091" s="25" t="s">
        <v>3261</v>
      </c>
      <c r="C1091" s="26"/>
      <c r="D1091" s="26"/>
      <c r="E1091" s="26"/>
      <c r="F1091" s="26"/>
      <c r="G1091" s="26"/>
      <c r="H1091" s="26"/>
      <c r="I1091" s="26"/>
      <c r="J1091" s="26"/>
      <c r="K1091" s="26"/>
      <c r="L1091" s="26"/>
      <c r="M1091" s="26"/>
      <c r="N1091" s="26"/>
      <c r="O1091" s="26"/>
      <c r="P1091" s="26"/>
      <c r="Q1091" s="26"/>
      <c r="R1091" s="26"/>
      <c r="S1091" s="26"/>
      <c r="T1091" s="26"/>
      <c r="U1091" s="26"/>
      <c r="V1091" s="26"/>
      <c r="W1091" s="26"/>
      <c r="X1091" s="26"/>
      <c r="Y1091" s="26"/>
      <c r="Z1091" s="26"/>
      <c r="AA1091" s="26"/>
    </row>
    <row r="1092">
      <c r="A1092" s="29" t="s">
        <v>2118</v>
      </c>
      <c r="B1092" s="27" t="s">
        <v>3262</v>
      </c>
      <c r="C1092" s="26"/>
      <c r="D1092" s="26"/>
      <c r="E1092" s="26"/>
      <c r="F1092" s="26"/>
      <c r="G1092" s="26"/>
      <c r="H1092" s="26"/>
      <c r="I1092" s="26"/>
      <c r="J1092" s="26"/>
      <c r="K1092" s="26"/>
      <c r="L1092" s="26"/>
      <c r="M1092" s="26"/>
      <c r="N1092" s="26"/>
      <c r="O1092" s="26"/>
      <c r="P1092" s="26"/>
      <c r="Q1092" s="26"/>
      <c r="R1092" s="26"/>
      <c r="S1092" s="26"/>
      <c r="T1092" s="26"/>
      <c r="U1092" s="26"/>
      <c r="V1092" s="26"/>
      <c r="W1092" s="26"/>
      <c r="X1092" s="26"/>
      <c r="Y1092" s="26"/>
      <c r="Z1092" s="26"/>
      <c r="AA1092" s="26"/>
    </row>
    <row r="1093">
      <c r="A1093" s="29" t="s">
        <v>2118</v>
      </c>
      <c r="B1093" s="27" t="s">
        <v>3263</v>
      </c>
      <c r="C1093" s="26"/>
      <c r="D1093" s="26"/>
      <c r="E1093" s="26"/>
      <c r="F1093" s="26"/>
      <c r="G1093" s="26"/>
      <c r="H1093" s="26"/>
      <c r="I1093" s="26"/>
      <c r="J1093" s="26"/>
      <c r="K1093" s="26"/>
      <c r="L1093" s="26"/>
      <c r="M1093" s="26"/>
      <c r="N1093" s="26"/>
      <c r="O1093" s="26"/>
      <c r="P1093" s="26"/>
      <c r="Q1093" s="26"/>
      <c r="R1093" s="26"/>
      <c r="S1093" s="26"/>
      <c r="T1093" s="26"/>
      <c r="U1093" s="26"/>
      <c r="V1093" s="26"/>
      <c r="W1093" s="26"/>
      <c r="X1093" s="26"/>
      <c r="Y1093" s="26"/>
      <c r="Z1093" s="26"/>
      <c r="AA1093" s="26"/>
    </row>
    <row r="1094">
      <c r="A1094" s="29" t="s">
        <v>2118</v>
      </c>
      <c r="B1094" s="27" t="s">
        <v>3264</v>
      </c>
      <c r="C1094" s="26"/>
      <c r="D1094" s="26"/>
      <c r="E1094" s="26"/>
      <c r="F1094" s="26"/>
      <c r="G1094" s="26"/>
      <c r="H1094" s="26"/>
      <c r="I1094" s="26"/>
      <c r="J1094" s="26"/>
      <c r="K1094" s="26"/>
      <c r="L1094" s="26"/>
      <c r="M1094" s="26"/>
      <c r="N1094" s="26"/>
      <c r="O1094" s="26"/>
      <c r="P1094" s="26"/>
      <c r="Q1094" s="26"/>
      <c r="R1094" s="26"/>
      <c r="S1094" s="26"/>
      <c r="T1094" s="26"/>
      <c r="U1094" s="26"/>
      <c r="V1094" s="26"/>
      <c r="W1094" s="26"/>
      <c r="X1094" s="26"/>
      <c r="Y1094" s="26"/>
      <c r="Z1094" s="26"/>
      <c r="AA1094" s="26"/>
    </row>
    <row r="1095">
      <c r="A1095" s="29" t="s">
        <v>2118</v>
      </c>
      <c r="B1095" s="27" t="s">
        <v>3265</v>
      </c>
      <c r="C1095" s="26"/>
      <c r="D1095" s="26"/>
      <c r="E1095" s="26"/>
      <c r="F1095" s="26"/>
      <c r="G1095" s="26"/>
      <c r="H1095" s="26"/>
      <c r="I1095" s="26"/>
      <c r="J1095" s="26"/>
      <c r="K1095" s="26"/>
      <c r="L1095" s="26"/>
      <c r="M1095" s="26"/>
      <c r="N1095" s="26"/>
      <c r="O1095" s="26"/>
      <c r="P1095" s="26"/>
      <c r="Q1095" s="26"/>
      <c r="R1095" s="26"/>
      <c r="S1095" s="26"/>
      <c r="T1095" s="26"/>
      <c r="U1095" s="26"/>
      <c r="V1095" s="26"/>
      <c r="W1095" s="26"/>
      <c r="X1095" s="26"/>
      <c r="Y1095" s="26"/>
      <c r="Z1095" s="26"/>
      <c r="AA1095" s="26"/>
    </row>
    <row r="1096">
      <c r="A1096" s="29" t="s">
        <v>2118</v>
      </c>
      <c r="B1096" s="27" t="s">
        <v>3266</v>
      </c>
      <c r="C1096" s="26"/>
      <c r="D1096" s="26"/>
      <c r="E1096" s="26"/>
      <c r="F1096" s="26"/>
      <c r="G1096" s="26"/>
      <c r="H1096" s="26"/>
      <c r="I1096" s="26"/>
      <c r="J1096" s="26"/>
      <c r="K1096" s="26"/>
      <c r="L1096" s="26"/>
      <c r="M1096" s="26"/>
      <c r="N1096" s="26"/>
      <c r="O1096" s="26"/>
      <c r="P1096" s="26"/>
      <c r="Q1096" s="26"/>
      <c r="R1096" s="26"/>
      <c r="S1096" s="26"/>
      <c r="T1096" s="26"/>
      <c r="U1096" s="26"/>
      <c r="V1096" s="26"/>
      <c r="W1096" s="26"/>
      <c r="X1096" s="26"/>
      <c r="Y1096" s="26"/>
      <c r="Z1096" s="26"/>
      <c r="AA1096" s="26"/>
    </row>
    <row r="1097">
      <c r="A1097" s="29" t="s">
        <v>2118</v>
      </c>
      <c r="B1097" s="27" t="s">
        <v>3267</v>
      </c>
      <c r="C1097" s="26"/>
      <c r="D1097" s="26"/>
      <c r="E1097" s="26"/>
      <c r="F1097" s="26"/>
      <c r="G1097" s="26"/>
      <c r="H1097" s="26"/>
      <c r="I1097" s="26"/>
      <c r="J1097" s="26"/>
      <c r="K1097" s="26"/>
      <c r="L1097" s="26"/>
      <c r="M1097" s="26"/>
      <c r="N1097" s="26"/>
      <c r="O1097" s="26"/>
      <c r="P1097" s="26"/>
      <c r="Q1097" s="26"/>
      <c r="R1097" s="26"/>
      <c r="S1097" s="26"/>
      <c r="T1097" s="26"/>
      <c r="U1097" s="26"/>
      <c r="V1097" s="26"/>
      <c r="W1097" s="26"/>
      <c r="X1097" s="26"/>
      <c r="Y1097" s="26"/>
      <c r="Z1097" s="26"/>
      <c r="AA1097" s="26"/>
    </row>
    <row r="1098">
      <c r="A1098" s="29" t="s">
        <v>2118</v>
      </c>
      <c r="B1098" s="46" t="s">
        <v>3268</v>
      </c>
      <c r="C1098" s="26"/>
      <c r="D1098" s="26"/>
      <c r="E1098" s="26"/>
      <c r="F1098" s="26"/>
      <c r="G1098" s="26"/>
      <c r="H1098" s="26"/>
      <c r="I1098" s="26"/>
      <c r="J1098" s="26"/>
      <c r="K1098" s="26"/>
      <c r="L1098" s="26"/>
      <c r="M1098" s="26"/>
      <c r="N1098" s="26"/>
      <c r="O1098" s="26"/>
      <c r="P1098" s="26"/>
      <c r="Q1098" s="26"/>
      <c r="R1098" s="26"/>
      <c r="S1098" s="26"/>
      <c r="T1098" s="26"/>
      <c r="U1098" s="26"/>
      <c r="V1098" s="26"/>
      <c r="W1098" s="26"/>
      <c r="X1098" s="26"/>
      <c r="Y1098" s="26"/>
      <c r="Z1098" s="26"/>
      <c r="AA1098" s="26"/>
    </row>
    <row r="1099">
      <c r="A1099" s="29" t="s">
        <v>2118</v>
      </c>
      <c r="B1099" s="25" t="s">
        <v>3269</v>
      </c>
      <c r="C1099" s="26"/>
      <c r="D1099" s="26"/>
      <c r="E1099" s="26"/>
      <c r="F1099" s="26"/>
      <c r="G1099" s="26"/>
      <c r="H1099" s="26"/>
      <c r="I1099" s="26"/>
      <c r="J1099" s="26"/>
      <c r="K1099" s="26"/>
      <c r="L1099" s="26"/>
      <c r="M1099" s="26"/>
      <c r="N1099" s="26"/>
      <c r="O1099" s="26"/>
      <c r="P1099" s="26"/>
      <c r="Q1099" s="26"/>
      <c r="R1099" s="26"/>
      <c r="S1099" s="26"/>
      <c r="T1099" s="26"/>
      <c r="U1099" s="26"/>
      <c r="V1099" s="26"/>
      <c r="W1099" s="26"/>
      <c r="X1099" s="26"/>
      <c r="Y1099" s="26"/>
      <c r="Z1099" s="26"/>
      <c r="AA1099" s="26"/>
    </row>
    <row r="1100">
      <c r="A1100" s="29" t="s">
        <v>2118</v>
      </c>
      <c r="B1100" s="44" t="s">
        <v>3270</v>
      </c>
      <c r="C1100" s="26"/>
      <c r="D1100" s="26"/>
      <c r="E1100" s="26"/>
      <c r="F1100" s="26"/>
      <c r="G1100" s="26"/>
      <c r="H1100" s="26"/>
      <c r="I1100" s="26"/>
      <c r="J1100" s="26"/>
      <c r="K1100" s="26"/>
      <c r="L1100" s="26"/>
      <c r="M1100" s="26"/>
      <c r="N1100" s="26"/>
      <c r="O1100" s="26"/>
      <c r="P1100" s="26"/>
      <c r="Q1100" s="26"/>
      <c r="R1100" s="26"/>
      <c r="S1100" s="26"/>
      <c r="T1100" s="26"/>
      <c r="U1100" s="26"/>
      <c r="V1100" s="26"/>
      <c r="W1100" s="26"/>
      <c r="X1100" s="26"/>
      <c r="Y1100" s="26"/>
      <c r="Z1100" s="26"/>
      <c r="AA1100" s="26"/>
    </row>
    <row r="1101">
      <c r="A1101" s="29" t="s">
        <v>2118</v>
      </c>
      <c r="B1101" s="27" t="s">
        <v>3271</v>
      </c>
      <c r="C1101" s="26"/>
      <c r="D1101" s="26"/>
      <c r="E1101" s="26"/>
      <c r="F1101" s="26"/>
      <c r="G1101" s="26"/>
      <c r="H1101" s="26"/>
      <c r="I1101" s="26"/>
      <c r="J1101" s="26"/>
      <c r="K1101" s="26"/>
      <c r="L1101" s="26"/>
      <c r="M1101" s="26"/>
      <c r="N1101" s="26"/>
      <c r="O1101" s="26"/>
      <c r="P1101" s="26"/>
      <c r="Q1101" s="26"/>
      <c r="R1101" s="26"/>
      <c r="S1101" s="26"/>
      <c r="T1101" s="26"/>
      <c r="U1101" s="26"/>
      <c r="V1101" s="26"/>
      <c r="W1101" s="26"/>
      <c r="X1101" s="26"/>
      <c r="Y1101" s="26"/>
      <c r="Z1101" s="26"/>
      <c r="AA1101" s="26"/>
    </row>
    <row r="1102">
      <c r="A1102" s="49" t="s">
        <v>2118</v>
      </c>
      <c r="B1102" s="27" t="s">
        <v>3272</v>
      </c>
      <c r="C1102" s="26"/>
      <c r="D1102" s="26"/>
      <c r="E1102" s="26"/>
      <c r="F1102" s="26"/>
      <c r="G1102" s="26"/>
      <c r="H1102" s="26"/>
      <c r="I1102" s="26"/>
      <c r="J1102" s="26"/>
      <c r="K1102" s="26"/>
      <c r="L1102" s="26"/>
      <c r="M1102" s="26"/>
      <c r="N1102" s="26"/>
      <c r="O1102" s="26"/>
      <c r="P1102" s="26"/>
      <c r="Q1102" s="26"/>
      <c r="R1102" s="26"/>
      <c r="S1102" s="26"/>
      <c r="T1102" s="26"/>
      <c r="U1102" s="26"/>
      <c r="V1102" s="26"/>
      <c r="W1102" s="26"/>
      <c r="X1102" s="26"/>
      <c r="Y1102" s="26"/>
      <c r="Z1102" s="26"/>
      <c r="AA1102" s="26"/>
    </row>
    <row r="1103">
      <c r="A1103" s="29" t="s">
        <v>2118</v>
      </c>
      <c r="B1103" s="27" t="s">
        <v>3273</v>
      </c>
      <c r="C1103" s="26"/>
      <c r="D1103" s="26"/>
      <c r="E1103" s="26"/>
      <c r="F1103" s="26"/>
      <c r="G1103" s="26"/>
      <c r="H1103" s="26"/>
      <c r="I1103" s="26"/>
      <c r="J1103" s="26"/>
      <c r="K1103" s="26"/>
      <c r="L1103" s="26"/>
      <c r="M1103" s="26"/>
      <c r="N1103" s="26"/>
      <c r="O1103" s="26"/>
      <c r="P1103" s="26"/>
      <c r="Q1103" s="26"/>
      <c r="R1103" s="26"/>
      <c r="S1103" s="26"/>
      <c r="T1103" s="26"/>
      <c r="U1103" s="26"/>
      <c r="V1103" s="26"/>
      <c r="W1103" s="26"/>
      <c r="X1103" s="26"/>
      <c r="Y1103" s="26"/>
      <c r="Z1103" s="26"/>
      <c r="AA1103" s="26"/>
    </row>
    <row r="1104">
      <c r="A1104" s="29" t="s">
        <v>2118</v>
      </c>
      <c r="B1104" s="27" t="s">
        <v>3274</v>
      </c>
      <c r="C1104" s="26"/>
      <c r="D1104" s="26"/>
      <c r="E1104" s="26"/>
      <c r="F1104" s="26"/>
      <c r="G1104" s="26"/>
      <c r="H1104" s="26"/>
      <c r="I1104" s="26"/>
      <c r="J1104" s="26"/>
      <c r="K1104" s="26"/>
      <c r="L1104" s="26"/>
      <c r="M1104" s="26"/>
      <c r="N1104" s="26"/>
      <c r="O1104" s="26"/>
      <c r="P1104" s="26"/>
      <c r="Q1104" s="26"/>
      <c r="R1104" s="26"/>
      <c r="S1104" s="26"/>
      <c r="T1104" s="26"/>
      <c r="U1104" s="26"/>
      <c r="V1104" s="26"/>
      <c r="W1104" s="26"/>
      <c r="X1104" s="26"/>
      <c r="Y1104" s="26"/>
      <c r="Z1104" s="26"/>
      <c r="AA1104" s="26"/>
    </row>
    <row r="1105">
      <c r="A1105" s="29" t="s">
        <v>2118</v>
      </c>
      <c r="B1105" s="27" t="s">
        <v>3275</v>
      </c>
      <c r="C1105" s="26"/>
      <c r="D1105" s="26"/>
      <c r="E1105" s="26"/>
      <c r="F1105" s="26"/>
      <c r="G1105" s="26"/>
      <c r="H1105" s="26"/>
      <c r="I1105" s="26"/>
      <c r="J1105" s="26"/>
      <c r="K1105" s="26"/>
      <c r="L1105" s="26"/>
      <c r="M1105" s="26"/>
      <c r="N1105" s="26"/>
      <c r="O1105" s="26"/>
      <c r="P1105" s="26"/>
      <c r="Q1105" s="26"/>
      <c r="R1105" s="26"/>
      <c r="S1105" s="26"/>
      <c r="T1105" s="26"/>
      <c r="U1105" s="26"/>
      <c r="V1105" s="26"/>
      <c r="W1105" s="26"/>
      <c r="X1105" s="26"/>
      <c r="Y1105" s="26"/>
      <c r="Z1105" s="26"/>
      <c r="AA1105" s="26"/>
    </row>
    <row r="1106">
      <c r="A1106" s="29" t="s">
        <v>2118</v>
      </c>
      <c r="B1106" s="27" t="s">
        <v>3276</v>
      </c>
      <c r="C1106" s="26"/>
      <c r="D1106" s="26"/>
      <c r="E1106" s="26"/>
      <c r="F1106" s="26"/>
      <c r="G1106" s="26"/>
      <c r="H1106" s="26"/>
      <c r="I1106" s="26"/>
      <c r="J1106" s="26"/>
      <c r="K1106" s="26"/>
      <c r="L1106" s="26"/>
      <c r="M1106" s="26"/>
      <c r="N1106" s="26"/>
      <c r="O1106" s="26"/>
      <c r="P1106" s="26"/>
      <c r="Q1106" s="26"/>
      <c r="R1106" s="26"/>
      <c r="S1106" s="26"/>
      <c r="T1106" s="26"/>
      <c r="U1106" s="26"/>
      <c r="V1106" s="26"/>
      <c r="W1106" s="26"/>
      <c r="X1106" s="26"/>
      <c r="Y1106" s="26"/>
      <c r="Z1106" s="26"/>
      <c r="AA1106" s="26"/>
    </row>
    <row r="1107">
      <c r="A1107" s="29" t="s">
        <v>2118</v>
      </c>
      <c r="B1107" s="27" t="s">
        <v>3277</v>
      </c>
      <c r="C1107" s="26"/>
      <c r="D1107" s="26"/>
      <c r="E1107" s="26"/>
      <c r="F1107" s="26"/>
      <c r="G1107" s="26"/>
      <c r="H1107" s="26"/>
      <c r="I1107" s="26"/>
      <c r="J1107" s="26"/>
      <c r="K1107" s="26"/>
      <c r="L1107" s="26"/>
      <c r="M1107" s="26"/>
      <c r="N1107" s="26"/>
      <c r="O1107" s="26"/>
      <c r="P1107" s="26"/>
      <c r="Q1107" s="26"/>
      <c r="R1107" s="26"/>
      <c r="S1107" s="26"/>
      <c r="T1107" s="26"/>
      <c r="U1107" s="26"/>
      <c r="V1107" s="26"/>
      <c r="W1107" s="26"/>
      <c r="X1107" s="26"/>
      <c r="Y1107" s="26"/>
      <c r="Z1107" s="26"/>
      <c r="AA1107" s="26"/>
    </row>
    <row r="1108">
      <c r="A1108" s="29" t="s">
        <v>2118</v>
      </c>
      <c r="B1108" s="27" t="s">
        <v>3278</v>
      </c>
      <c r="C1108" s="26"/>
      <c r="D1108" s="26"/>
      <c r="E1108" s="26"/>
      <c r="F1108" s="26"/>
      <c r="G1108" s="26"/>
      <c r="H1108" s="26"/>
      <c r="I1108" s="26"/>
      <c r="J1108" s="26"/>
      <c r="K1108" s="26"/>
      <c r="L1108" s="26"/>
      <c r="M1108" s="26"/>
      <c r="N1108" s="26"/>
      <c r="O1108" s="26"/>
      <c r="P1108" s="26"/>
      <c r="Q1108" s="26"/>
      <c r="R1108" s="26"/>
      <c r="S1108" s="26"/>
      <c r="T1108" s="26"/>
      <c r="U1108" s="26"/>
      <c r="V1108" s="26"/>
      <c r="W1108" s="26"/>
      <c r="X1108" s="26"/>
      <c r="Y1108" s="26"/>
      <c r="Z1108" s="26"/>
      <c r="AA1108" s="26"/>
    </row>
    <row r="1109">
      <c r="A1109" s="29" t="s">
        <v>2118</v>
      </c>
      <c r="B1109" s="27" t="s">
        <v>3279</v>
      </c>
      <c r="C1109" s="26"/>
      <c r="D1109" s="26"/>
      <c r="E1109" s="26"/>
      <c r="F1109" s="26"/>
      <c r="G1109" s="26"/>
      <c r="H1109" s="26"/>
      <c r="I1109" s="26"/>
      <c r="J1109" s="26"/>
      <c r="K1109" s="26"/>
      <c r="L1109" s="26"/>
      <c r="M1109" s="26"/>
      <c r="N1109" s="26"/>
      <c r="O1109" s="26"/>
      <c r="P1109" s="26"/>
      <c r="Q1109" s="26"/>
      <c r="R1109" s="26"/>
      <c r="S1109" s="26"/>
      <c r="T1109" s="26"/>
      <c r="U1109" s="26"/>
      <c r="V1109" s="26"/>
      <c r="W1109" s="26"/>
      <c r="X1109" s="26"/>
      <c r="Y1109" s="26"/>
      <c r="Z1109" s="26"/>
      <c r="AA1109" s="26"/>
    </row>
    <row r="1110">
      <c r="A1110" s="29" t="s">
        <v>2118</v>
      </c>
      <c r="B1110" s="27" t="s">
        <v>3280</v>
      </c>
      <c r="C1110" s="26"/>
      <c r="D1110" s="26"/>
      <c r="E1110" s="26"/>
      <c r="F1110" s="26"/>
      <c r="G1110" s="26"/>
      <c r="H1110" s="26"/>
      <c r="I1110" s="26"/>
      <c r="J1110" s="26"/>
      <c r="K1110" s="26"/>
      <c r="L1110" s="26"/>
      <c r="M1110" s="26"/>
      <c r="N1110" s="26"/>
      <c r="O1110" s="26"/>
      <c r="P1110" s="26"/>
      <c r="Q1110" s="26"/>
      <c r="R1110" s="26"/>
      <c r="S1110" s="26"/>
      <c r="T1110" s="26"/>
      <c r="U1110" s="26"/>
      <c r="V1110" s="26"/>
      <c r="W1110" s="26"/>
      <c r="X1110" s="26"/>
      <c r="Y1110" s="26"/>
      <c r="Z1110" s="26"/>
      <c r="AA1110" s="26"/>
    </row>
    <row r="1111">
      <c r="A1111" s="29" t="s">
        <v>2118</v>
      </c>
      <c r="B1111" s="27" t="s">
        <v>3281</v>
      </c>
      <c r="C1111" s="26"/>
      <c r="D1111" s="26"/>
      <c r="E1111" s="26"/>
      <c r="F1111" s="26"/>
      <c r="G1111" s="26"/>
      <c r="H1111" s="26"/>
      <c r="I1111" s="26"/>
      <c r="J1111" s="26"/>
      <c r="K1111" s="26"/>
      <c r="L1111" s="26"/>
      <c r="M1111" s="26"/>
      <c r="N1111" s="26"/>
      <c r="O1111" s="26"/>
      <c r="P1111" s="26"/>
      <c r="Q1111" s="26"/>
      <c r="R1111" s="26"/>
      <c r="S1111" s="26"/>
      <c r="T1111" s="26"/>
      <c r="U1111" s="26"/>
      <c r="V1111" s="26"/>
      <c r="W1111" s="26"/>
      <c r="X1111" s="26"/>
      <c r="Y1111" s="26"/>
      <c r="Z1111" s="26"/>
      <c r="AA1111" s="26"/>
    </row>
    <row r="1112">
      <c r="A1112" s="29" t="s">
        <v>2118</v>
      </c>
      <c r="B1112" s="27" t="s">
        <v>3282</v>
      </c>
      <c r="C1112" s="26"/>
      <c r="D1112" s="26"/>
      <c r="E1112" s="26"/>
      <c r="F1112" s="26"/>
      <c r="G1112" s="26"/>
      <c r="H1112" s="26"/>
      <c r="I1112" s="26"/>
      <c r="J1112" s="26"/>
      <c r="K1112" s="26"/>
      <c r="L1112" s="26"/>
      <c r="M1112" s="26"/>
      <c r="N1112" s="26"/>
      <c r="O1112" s="26"/>
      <c r="P1112" s="26"/>
      <c r="Q1112" s="26"/>
      <c r="R1112" s="26"/>
      <c r="S1112" s="26"/>
      <c r="T1112" s="26"/>
      <c r="U1112" s="26"/>
      <c r="V1112" s="26"/>
      <c r="W1112" s="26"/>
      <c r="X1112" s="26"/>
      <c r="Y1112" s="26"/>
      <c r="Z1112" s="26"/>
      <c r="AA1112" s="26"/>
    </row>
    <row r="1113">
      <c r="A1113" s="29" t="s">
        <v>2118</v>
      </c>
      <c r="B1113" s="27" t="s">
        <v>3283</v>
      </c>
      <c r="C1113" s="26"/>
      <c r="D1113" s="26"/>
      <c r="E1113" s="26"/>
      <c r="F1113" s="26"/>
      <c r="G1113" s="26"/>
      <c r="H1113" s="26"/>
      <c r="I1113" s="26"/>
      <c r="J1113" s="26"/>
      <c r="K1113" s="26"/>
      <c r="L1113" s="26"/>
      <c r="M1113" s="26"/>
      <c r="N1113" s="26"/>
      <c r="O1113" s="26"/>
      <c r="P1113" s="26"/>
      <c r="Q1113" s="26"/>
      <c r="R1113" s="26"/>
      <c r="S1113" s="26"/>
      <c r="T1113" s="26"/>
      <c r="U1113" s="26"/>
      <c r="V1113" s="26"/>
      <c r="W1113" s="26"/>
      <c r="X1113" s="26"/>
      <c r="Y1113" s="26"/>
      <c r="Z1113" s="26"/>
      <c r="AA1113" s="26"/>
    </row>
    <row r="1114">
      <c r="A1114" s="29" t="s">
        <v>2118</v>
      </c>
      <c r="B1114" s="27" t="s">
        <v>3284</v>
      </c>
      <c r="C1114" s="26"/>
      <c r="D1114" s="26"/>
      <c r="E1114" s="26"/>
      <c r="F1114" s="26"/>
      <c r="G1114" s="26"/>
      <c r="H1114" s="26"/>
      <c r="I1114" s="26"/>
      <c r="J1114" s="26"/>
      <c r="K1114" s="26"/>
      <c r="L1114" s="26"/>
      <c r="M1114" s="26"/>
      <c r="N1114" s="26"/>
      <c r="O1114" s="26"/>
      <c r="P1114" s="26"/>
      <c r="Q1114" s="26"/>
      <c r="R1114" s="26"/>
      <c r="S1114" s="26"/>
      <c r="T1114" s="26"/>
      <c r="U1114" s="26"/>
      <c r="V1114" s="26"/>
      <c r="W1114" s="26"/>
      <c r="X1114" s="26"/>
      <c r="Y1114" s="26"/>
      <c r="Z1114" s="26"/>
      <c r="AA1114" s="26"/>
    </row>
    <row r="1115">
      <c r="A1115" s="29" t="s">
        <v>2118</v>
      </c>
      <c r="B1115" s="27" t="s">
        <v>3285</v>
      </c>
      <c r="C1115" s="26"/>
      <c r="D1115" s="26"/>
      <c r="E1115" s="26"/>
      <c r="F1115" s="26"/>
      <c r="G1115" s="26"/>
      <c r="H1115" s="26"/>
      <c r="I1115" s="26"/>
      <c r="J1115" s="26"/>
      <c r="K1115" s="26"/>
      <c r="L1115" s="26"/>
      <c r="M1115" s="26"/>
      <c r="N1115" s="26"/>
      <c r="O1115" s="26"/>
      <c r="P1115" s="26"/>
      <c r="Q1115" s="26"/>
      <c r="R1115" s="26"/>
      <c r="S1115" s="26"/>
      <c r="T1115" s="26"/>
      <c r="U1115" s="26"/>
      <c r="V1115" s="26"/>
      <c r="W1115" s="26"/>
      <c r="X1115" s="26"/>
      <c r="Y1115" s="26"/>
      <c r="Z1115" s="26"/>
      <c r="AA1115" s="26"/>
    </row>
    <row r="1116">
      <c r="A1116" s="29" t="s">
        <v>2118</v>
      </c>
      <c r="B1116" s="44" t="s">
        <v>3286</v>
      </c>
      <c r="C1116" s="26"/>
      <c r="D1116" s="26"/>
      <c r="E1116" s="26"/>
      <c r="F1116" s="26"/>
      <c r="G1116" s="26"/>
      <c r="H1116" s="26"/>
      <c r="I1116" s="26"/>
      <c r="J1116" s="26"/>
      <c r="K1116" s="26"/>
      <c r="L1116" s="26"/>
      <c r="M1116" s="26"/>
      <c r="N1116" s="26"/>
      <c r="O1116" s="26"/>
      <c r="P1116" s="26"/>
      <c r="Q1116" s="26"/>
      <c r="R1116" s="26"/>
      <c r="S1116" s="26"/>
      <c r="T1116" s="26"/>
      <c r="U1116" s="26"/>
      <c r="V1116" s="26"/>
      <c r="W1116" s="26"/>
      <c r="X1116" s="26"/>
      <c r="Y1116" s="26"/>
      <c r="Z1116" s="26"/>
      <c r="AA1116" s="26"/>
    </row>
    <row r="1117">
      <c r="A1117" s="29" t="s">
        <v>2118</v>
      </c>
      <c r="B1117" s="44" t="s">
        <v>3287</v>
      </c>
      <c r="C1117" s="26"/>
      <c r="D1117" s="26"/>
      <c r="E1117" s="26"/>
      <c r="F1117" s="26"/>
      <c r="G1117" s="26"/>
      <c r="H1117" s="26"/>
      <c r="I1117" s="26"/>
      <c r="J1117" s="26"/>
      <c r="K1117" s="26"/>
      <c r="L1117" s="26"/>
      <c r="M1117" s="26"/>
      <c r="N1117" s="26"/>
      <c r="O1117" s="26"/>
      <c r="P1117" s="26"/>
      <c r="Q1117" s="26"/>
      <c r="R1117" s="26"/>
      <c r="S1117" s="26"/>
      <c r="T1117" s="26"/>
      <c r="U1117" s="26"/>
      <c r="V1117" s="26"/>
      <c r="W1117" s="26"/>
      <c r="X1117" s="26"/>
      <c r="Y1117" s="26"/>
      <c r="Z1117" s="26"/>
      <c r="AA1117" s="26"/>
    </row>
    <row r="1118">
      <c r="A1118" s="29" t="s">
        <v>2118</v>
      </c>
      <c r="B1118" s="44" t="s">
        <v>3288</v>
      </c>
      <c r="C1118" s="26"/>
      <c r="D1118" s="26"/>
      <c r="E1118" s="26"/>
      <c r="F1118" s="26"/>
      <c r="G1118" s="26"/>
      <c r="H1118" s="26"/>
      <c r="I1118" s="26"/>
      <c r="J1118" s="26"/>
      <c r="K1118" s="26"/>
      <c r="L1118" s="26"/>
      <c r="M1118" s="26"/>
      <c r="N1118" s="26"/>
      <c r="O1118" s="26"/>
      <c r="P1118" s="26"/>
      <c r="Q1118" s="26"/>
      <c r="R1118" s="26"/>
      <c r="S1118" s="26"/>
      <c r="T1118" s="26"/>
      <c r="U1118" s="26"/>
      <c r="V1118" s="26"/>
      <c r="W1118" s="26"/>
      <c r="X1118" s="26"/>
      <c r="Y1118" s="26"/>
      <c r="Z1118" s="26"/>
      <c r="AA1118" s="26"/>
    </row>
    <row r="1119">
      <c r="A1119" s="29" t="s">
        <v>2118</v>
      </c>
      <c r="B1119" s="44" t="s">
        <v>3289</v>
      </c>
      <c r="C1119" s="26"/>
      <c r="D1119" s="26"/>
      <c r="E1119" s="26"/>
      <c r="F1119" s="26"/>
      <c r="G1119" s="26"/>
      <c r="H1119" s="26"/>
      <c r="I1119" s="26"/>
      <c r="J1119" s="26"/>
      <c r="K1119" s="26"/>
      <c r="L1119" s="26"/>
      <c r="M1119" s="26"/>
      <c r="N1119" s="26"/>
      <c r="O1119" s="26"/>
      <c r="P1119" s="26"/>
      <c r="Q1119" s="26"/>
      <c r="R1119" s="26"/>
      <c r="S1119" s="26"/>
      <c r="T1119" s="26"/>
      <c r="U1119" s="26"/>
      <c r="V1119" s="26"/>
      <c r="W1119" s="26"/>
      <c r="X1119" s="26"/>
      <c r="Y1119" s="26"/>
      <c r="Z1119" s="26"/>
      <c r="AA1119" s="26"/>
    </row>
    <row r="1120">
      <c r="A1120" s="29" t="s">
        <v>2118</v>
      </c>
      <c r="B1120" s="44" t="s">
        <v>3290</v>
      </c>
      <c r="C1120" s="26"/>
      <c r="D1120" s="26"/>
      <c r="E1120" s="26"/>
      <c r="F1120" s="26"/>
      <c r="G1120" s="26"/>
      <c r="H1120" s="26"/>
      <c r="I1120" s="26"/>
      <c r="J1120" s="26"/>
      <c r="K1120" s="26"/>
      <c r="L1120" s="26"/>
      <c r="M1120" s="26"/>
      <c r="N1120" s="26"/>
      <c r="O1120" s="26"/>
      <c r="P1120" s="26"/>
      <c r="Q1120" s="26"/>
      <c r="R1120" s="26"/>
      <c r="S1120" s="26"/>
      <c r="T1120" s="26"/>
      <c r="U1120" s="26"/>
      <c r="V1120" s="26"/>
      <c r="W1120" s="26"/>
      <c r="X1120" s="26"/>
      <c r="Y1120" s="26"/>
      <c r="Z1120" s="26"/>
      <c r="AA1120" s="26"/>
    </row>
    <row r="1121">
      <c r="A1121" s="29" t="s">
        <v>2118</v>
      </c>
      <c r="B1121" s="44" t="s">
        <v>3291</v>
      </c>
      <c r="C1121" s="26"/>
      <c r="D1121" s="26"/>
      <c r="E1121" s="26"/>
      <c r="F1121" s="26"/>
      <c r="G1121" s="26"/>
      <c r="H1121" s="26"/>
      <c r="I1121" s="26"/>
      <c r="J1121" s="26"/>
      <c r="K1121" s="26"/>
      <c r="L1121" s="26"/>
      <c r="M1121" s="26"/>
      <c r="N1121" s="26"/>
      <c r="O1121" s="26"/>
      <c r="P1121" s="26"/>
      <c r="Q1121" s="26"/>
      <c r="R1121" s="26"/>
      <c r="S1121" s="26"/>
      <c r="T1121" s="26"/>
      <c r="U1121" s="26"/>
      <c r="V1121" s="26"/>
      <c r="W1121" s="26"/>
      <c r="X1121" s="26"/>
      <c r="Y1121" s="26"/>
      <c r="Z1121" s="26"/>
      <c r="AA1121" s="26"/>
    </row>
    <row r="1122">
      <c r="A1122" s="29" t="s">
        <v>2118</v>
      </c>
      <c r="B1122" s="25" t="s">
        <v>3292</v>
      </c>
      <c r="C1122" s="26"/>
      <c r="D1122" s="26"/>
      <c r="E1122" s="26"/>
      <c r="F1122" s="26"/>
      <c r="G1122" s="26"/>
      <c r="H1122" s="26"/>
      <c r="I1122" s="26"/>
      <c r="J1122" s="26"/>
      <c r="K1122" s="26"/>
      <c r="L1122" s="26"/>
      <c r="M1122" s="26"/>
      <c r="N1122" s="26"/>
      <c r="O1122" s="26"/>
      <c r="P1122" s="26"/>
      <c r="Q1122" s="26"/>
      <c r="R1122" s="26"/>
      <c r="S1122" s="26"/>
      <c r="T1122" s="26"/>
      <c r="U1122" s="26"/>
      <c r="V1122" s="26"/>
      <c r="W1122" s="26"/>
      <c r="X1122" s="26"/>
      <c r="Y1122" s="26"/>
      <c r="Z1122" s="26"/>
      <c r="AA1122" s="26"/>
    </row>
    <row r="1123">
      <c r="A1123" s="29" t="s">
        <v>2118</v>
      </c>
      <c r="B1123" s="25" t="s">
        <v>3293</v>
      </c>
      <c r="C1123" s="26"/>
      <c r="D1123" s="26"/>
      <c r="E1123" s="26"/>
      <c r="F1123" s="26"/>
      <c r="G1123" s="26"/>
      <c r="H1123" s="26"/>
      <c r="I1123" s="26"/>
      <c r="J1123" s="26"/>
      <c r="K1123" s="26"/>
      <c r="L1123" s="26"/>
      <c r="M1123" s="26"/>
      <c r="N1123" s="26"/>
      <c r="O1123" s="26"/>
      <c r="P1123" s="26"/>
      <c r="Q1123" s="26"/>
      <c r="R1123" s="26"/>
      <c r="S1123" s="26"/>
      <c r="T1123" s="26"/>
      <c r="U1123" s="26"/>
      <c r="V1123" s="26"/>
      <c r="W1123" s="26"/>
      <c r="X1123" s="26"/>
      <c r="Y1123" s="26"/>
      <c r="Z1123" s="26"/>
      <c r="AA1123" s="26"/>
    </row>
    <row r="1124">
      <c r="A1124" s="29" t="s">
        <v>2118</v>
      </c>
      <c r="B1124" s="25" t="s">
        <v>3294</v>
      </c>
      <c r="C1124" s="26"/>
      <c r="D1124" s="26"/>
      <c r="E1124" s="26"/>
      <c r="F1124" s="26"/>
      <c r="G1124" s="26"/>
      <c r="H1124" s="26"/>
      <c r="I1124" s="26"/>
      <c r="J1124" s="26"/>
      <c r="K1124" s="26"/>
      <c r="L1124" s="26"/>
      <c r="M1124" s="26"/>
      <c r="N1124" s="26"/>
      <c r="O1124" s="26"/>
      <c r="P1124" s="26"/>
      <c r="Q1124" s="26"/>
      <c r="R1124" s="26"/>
      <c r="S1124" s="26"/>
      <c r="T1124" s="26"/>
      <c r="U1124" s="26"/>
      <c r="V1124" s="26"/>
      <c r="W1124" s="26"/>
      <c r="X1124" s="26"/>
      <c r="Y1124" s="26"/>
      <c r="Z1124" s="26"/>
      <c r="AA1124" s="26"/>
    </row>
    <row r="1125">
      <c r="A1125" s="29" t="s">
        <v>2118</v>
      </c>
      <c r="B1125" s="25" t="s">
        <v>3295</v>
      </c>
      <c r="C1125" s="26"/>
      <c r="D1125" s="26"/>
      <c r="E1125" s="26"/>
      <c r="F1125" s="26"/>
      <c r="G1125" s="26"/>
      <c r="H1125" s="26"/>
      <c r="I1125" s="26"/>
      <c r="J1125" s="26"/>
      <c r="K1125" s="26"/>
      <c r="L1125" s="26"/>
      <c r="M1125" s="26"/>
      <c r="N1125" s="26"/>
      <c r="O1125" s="26"/>
      <c r="P1125" s="26"/>
      <c r="Q1125" s="26"/>
      <c r="R1125" s="26"/>
      <c r="S1125" s="26"/>
      <c r="T1125" s="26"/>
      <c r="U1125" s="26"/>
      <c r="V1125" s="26"/>
      <c r="W1125" s="26"/>
      <c r="X1125" s="26"/>
      <c r="Y1125" s="26"/>
      <c r="Z1125" s="26"/>
      <c r="AA1125" s="26"/>
    </row>
    <row r="1126">
      <c r="A1126" s="29" t="s">
        <v>2118</v>
      </c>
      <c r="B1126" s="25" t="s">
        <v>3296</v>
      </c>
      <c r="C1126" s="26"/>
      <c r="D1126" s="26"/>
      <c r="E1126" s="26"/>
      <c r="F1126" s="26"/>
      <c r="G1126" s="26"/>
      <c r="H1126" s="26"/>
      <c r="I1126" s="26"/>
      <c r="J1126" s="26"/>
      <c r="K1126" s="26"/>
      <c r="L1126" s="26"/>
      <c r="M1126" s="26"/>
      <c r="N1126" s="26"/>
      <c r="O1126" s="26"/>
      <c r="P1126" s="26"/>
      <c r="Q1126" s="26"/>
      <c r="R1126" s="26"/>
      <c r="S1126" s="26"/>
      <c r="T1126" s="26"/>
      <c r="U1126" s="26"/>
      <c r="V1126" s="26"/>
      <c r="W1126" s="26"/>
      <c r="X1126" s="26"/>
      <c r="Y1126" s="26"/>
      <c r="Z1126" s="26"/>
      <c r="AA1126" s="26"/>
    </row>
    <row r="1127">
      <c r="A1127" s="29" t="s">
        <v>2118</v>
      </c>
      <c r="B1127" s="25" t="s">
        <v>3297</v>
      </c>
      <c r="C1127" s="26"/>
      <c r="D1127" s="26"/>
      <c r="E1127" s="26"/>
      <c r="F1127" s="26"/>
      <c r="G1127" s="26"/>
      <c r="H1127" s="26"/>
      <c r="I1127" s="26"/>
      <c r="J1127" s="26"/>
      <c r="K1127" s="26"/>
      <c r="L1127" s="26"/>
      <c r="M1127" s="26"/>
      <c r="N1127" s="26"/>
      <c r="O1127" s="26"/>
      <c r="P1127" s="26"/>
      <c r="Q1127" s="26"/>
      <c r="R1127" s="26"/>
      <c r="S1127" s="26"/>
      <c r="T1127" s="26"/>
      <c r="U1127" s="26"/>
      <c r="V1127" s="26"/>
      <c r="W1127" s="26"/>
      <c r="X1127" s="26"/>
      <c r="Y1127" s="26"/>
      <c r="Z1127" s="26"/>
      <c r="AA1127" s="26"/>
    </row>
    <row r="1128">
      <c r="A1128" s="29" t="s">
        <v>2118</v>
      </c>
      <c r="B1128" s="25" t="s">
        <v>3298</v>
      </c>
      <c r="C1128" s="26"/>
      <c r="D1128" s="26"/>
      <c r="E1128" s="26"/>
      <c r="F1128" s="26"/>
      <c r="G1128" s="26"/>
      <c r="H1128" s="26"/>
      <c r="I1128" s="26"/>
      <c r="J1128" s="26"/>
      <c r="K1128" s="26"/>
      <c r="L1128" s="26"/>
      <c r="M1128" s="26"/>
      <c r="N1128" s="26"/>
      <c r="O1128" s="26"/>
      <c r="P1128" s="26"/>
      <c r="Q1128" s="26"/>
      <c r="R1128" s="26"/>
      <c r="S1128" s="26"/>
      <c r="T1128" s="26"/>
      <c r="U1128" s="26"/>
      <c r="V1128" s="26"/>
      <c r="W1128" s="26"/>
      <c r="X1128" s="26"/>
      <c r="Y1128" s="26"/>
      <c r="Z1128" s="26"/>
      <c r="AA1128" s="26"/>
    </row>
    <row r="1129">
      <c r="A1129" s="29" t="s">
        <v>2118</v>
      </c>
      <c r="B1129" s="25" t="s">
        <v>3299</v>
      </c>
      <c r="C1129" s="26"/>
      <c r="D1129" s="26"/>
      <c r="E1129" s="26"/>
      <c r="F1129" s="26"/>
      <c r="G1129" s="26"/>
      <c r="H1129" s="26"/>
      <c r="I1129" s="26"/>
      <c r="J1129" s="26"/>
      <c r="K1129" s="26"/>
      <c r="L1129" s="26"/>
      <c r="M1129" s="26"/>
      <c r="N1129" s="26"/>
      <c r="O1129" s="26"/>
      <c r="P1129" s="26"/>
      <c r="Q1129" s="26"/>
      <c r="R1129" s="26"/>
      <c r="S1129" s="26"/>
      <c r="T1129" s="26"/>
      <c r="U1129" s="26"/>
      <c r="V1129" s="26"/>
      <c r="W1129" s="26"/>
      <c r="X1129" s="26"/>
      <c r="Y1129" s="26"/>
      <c r="Z1129" s="26"/>
      <c r="AA1129" s="26"/>
    </row>
    <row r="1130">
      <c r="A1130" s="29" t="s">
        <v>2118</v>
      </c>
      <c r="B1130" s="25" t="s">
        <v>3300</v>
      </c>
      <c r="C1130" s="26"/>
      <c r="D1130" s="26"/>
      <c r="E1130" s="26"/>
      <c r="F1130" s="26"/>
      <c r="G1130" s="26"/>
      <c r="H1130" s="26"/>
      <c r="I1130" s="26"/>
      <c r="J1130" s="26"/>
      <c r="K1130" s="26"/>
      <c r="L1130" s="26"/>
      <c r="M1130" s="26"/>
      <c r="N1130" s="26"/>
      <c r="O1130" s="26"/>
      <c r="P1130" s="26"/>
      <c r="Q1130" s="26"/>
      <c r="R1130" s="26"/>
      <c r="S1130" s="26"/>
      <c r="T1130" s="26"/>
      <c r="U1130" s="26"/>
      <c r="V1130" s="26"/>
      <c r="W1130" s="26"/>
      <c r="X1130" s="26"/>
      <c r="Y1130" s="26"/>
      <c r="Z1130" s="26"/>
      <c r="AA1130" s="26"/>
    </row>
    <row r="1131">
      <c r="A1131" s="29" t="s">
        <v>2118</v>
      </c>
      <c r="B1131" s="27" t="s">
        <v>3301</v>
      </c>
      <c r="C1131" s="26"/>
      <c r="D1131" s="26"/>
      <c r="E1131" s="26"/>
      <c r="F1131" s="26"/>
      <c r="G1131" s="26"/>
      <c r="H1131" s="26"/>
      <c r="I1131" s="26"/>
      <c r="J1131" s="26"/>
      <c r="K1131" s="26"/>
      <c r="L1131" s="26"/>
      <c r="M1131" s="26"/>
      <c r="N1131" s="26"/>
      <c r="O1131" s="26"/>
      <c r="P1131" s="26"/>
      <c r="Q1131" s="26"/>
      <c r="R1131" s="26"/>
      <c r="S1131" s="26"/>
      <c r="T1131" s="26"/>
      <c r="U1131" s="26"/>
      <c r="V1131" s="26"/>
      <c r="W1131" s="26"/>
      <c r="X1131" s="26"/>
      <c r="Y1131" s="26"/>
      <c r="Z1131" s="26"/>
      <c r="AA1131" s="26"/>
    </row>
    <row r="1132">
      <c r="A1132" s="29" t="s">
        <v>2118</v>
      </c>
      <c r="B1132" s="27" t="s">
        <v>3302</v>
      </c>
      <c r="C1132" s="26"/>
      <c r="D1132" s="26"/>
      <c r="E1132" s="26"/>
      <c r="F1132" s="26"/>
      <c r="G1132" s="26"/>
      <c r="H1132" s="26"/>
      <c r="I1132" s="26"/>
      <c r="J1132" s="26"/>
      <c r="K1132" s="26"/>
      <c r="L1132" s="26"/>
      <c r="M1132" s="26"/>
      <c r="N1132" s="26"/>
      <c r="O1132" s="26"/>
      <c r="P1132" s="26"/>
      <c r="Q1132" s="26"/>
      <c r="R1132" s="26"/>
      <c r="S1132" s="26"/>
      <c r="T1132" s="26"/>
      <c r="U1132" s="26"/>
      <c r="V1132" s="26"/>
      <c r="W1132" s="26"/>
      <c r="X1132" s="26"/>
      <c r="Y1132" s="26"/>
      <c r="Z1132" s="26"/>
      <c r="AA1132" s="26"/>
    </row>
    <row r="1133">
      <c r="A1133" s="29" t="s">
        <v>2118</v>
      </c>
      <c r="B1133" s="25" t="s">
        <v>3303</v>
      </c>
      <c r="C1133" s="26"/>
      <c r="D1133" s="26"/>
      <c r="E1133" s="26"/>
      <c r="F1133" s="26"/>
      <c r="G1133" s="26"/>
      <c r="H1133" s="26"/>
      <c r="I1133" s="26"/>
      <c r="J1133" s="26"/>
      <c r="K1133" s="26"/>
      <c r="L1133" s="26"/>
      <c r="M1133" s="26"/>
      <c r="N1133" s="26"/>
      <c r="O1133" s="26"/>
      <c r="P1133" s="26"/>
      <c r="Q1133" s="26"/>
      <c r="R1133" s="26"/>
      <c r="S1133" s="26"/>
      <c r="T1133" s="26"/>
      <c r="U1133" s="26"/>
      <c r="V1133" s="26"/>
      <c r="W1133" s="26"/>
      <c r="X1133" s="26"/>
      <c r="Y1133" s="26"/>
      <c r="Z1133" s="26"/>
      <c r="AA1133" s="26"/>
    </row>
    <row r="1134">
      <c r="A1134" s="29" t="s">
        <v>2118</v>
      </c>
      <c r="B1134" s="25" t="s">
        <v>3304</v>
      </c>
      <c r="C1134" s="26"/>
      <c r="D1134" s="26"/>
      <c r="E1134" s="26"/>
      <c r="F1134" s="26"/>
      <c r="G1134" s="26"/>
      <c r="H1134" s="26"/>
      <c r="I1134" s="26"/>
      <c r="J1134" s="26"/>
      <c r="K1134" s="26"/>
      <c r="L1134" s="26"/>
      <c r="M1134" s="26"/>
      <c r="N1134" s="26"/>
      <c r="O1134" s="26"/>
      <c r="P1134" s="26"/>
      <c r="Q1134" s="26"/>
      <c r="R1134" s="26"/>
      <c r="S1134" s="26"/>
      <c r="T1134" s="26"/>
      <c r="U1134" s="26"/>
      <c r="V1134" s="26"/>
      <c r="W1134" s="26"/>
      <c r="X1134" s="26"/>
      <c r="Y1134" s="26"/>
      <c r="Z1134" s="26"/>
      <c r="AA1134" s="26"/>
    </row>
    <row r="1135">
      <c r="A1135" s="29" t="s">
        <v>2118</v>
      </c>
      <c r="B1135" s="25" t="s">
        <v>3305</v>
      </c>
      <c r="C1135" s="26"/>
      <c r="D1135" s="26"/>
      <c r="E1135" s="26"/>
      <c r="F1135" s="26"/>
      <c r="G1135" s="26"/>
      <c r="H1135" s="26"/>
      <c r="I1135" s="26"/>
      <c r="J1135" s="26"/>
      <c r="K1135" s="26"/>
      <c r="L1135" s="26"/>
      <c r="M1135" s="26"/>
      <c r="N1135" s="26"/>
      <c r="O1135" s="26"/>
      <c r="P1135" s="26"/>
      <c r="Q1135" s="26"/>
      <c r="R1135" s="26"/>
      <c r="S1135" s="26"/>
      <c r="T1135" s="26"/>
      <c r="U1135" s="26"/>
      <c r="V1135" s="26"/>
      <c r="W1135" s="26"/>
      <c r="X1135" s="26"/>
      <c r="Y1135" s="26"/>
      <c r="Z1135" s="26"/>
      <c r="AA1135" s="26"/>
    </row>
    <row r="1136">
      <c r="A1136" s="29" t="s">
        <v>2118</v>
      </c>
      <c r="B1136" s="27" t="s">
        <v>3306</v>
      </c>
      <c r="C1136" s="26"/>
      <c r="D1136" s="26"/>
      <c r="E1136" s="26"/>
      <c r="F1136" s="26"/>
      <c r="G1136" s="26"/>
      <c r="H1136" s="26"/>
      <c r="I1136" s="26"/>
      <c r="J1136" s="26"/>
      <c r="K1136" s="26"/>
      <c r="L1136" s="26"/>
      <c r="M1136" s="26"/>
      <c r="N1136" s="26"/>
      <c r="O1136" s="26"/>
      <c r="P1136" s="26"/>
      <c r="Q1136" s="26"/>
      <c r="R1136" s="26"/>
      <c r="S1136" s="26"/>
      <c r="T1136" s="26"/>
      <c r="U1136" s="26"/>
      <c r="V1136" s="26"/>
      <c r="W1136" s="26"/>
      <c r="X1136" s="26"/>
      <c r="Y1136" s="26"/>
      <c r="Z1136" s="26"/>
      <c r="AA1136" s="26"/>
    </row>
    <row r="1137">
      <c r="A1137" s="29" t="s">
        <v>2118</v>
      </c>
      <c r="B1137" s="25" t="s">
        <v>3307</v>
      </c>
      <c r="C1137" s="26"/>
      <c r="D1137" s="26"/>
      <c r="E1137" s="26"/>
      <c r="F1137" s="26"/>
      <c r="G1137" s="26"/>
      <c r="H1137" s="26"/>
      <c r="I1137" s="26"/>
      <c r="J1137" s="26"/>
      <c r="K1137" s="26"/>
      <c r="L1137" s="26"/>
      <c r="M1137" s="26"/>
      <c r="N1137" s="26"/>
      <c r="O1137" s="26"/>
      <c r="P1137" s="26"/>
      <c r="Q1137" s="26"/>
      <c r="R1137" s="26"/>
      <c r="S1137" s="26"/>
      <c r="T1137" s="26"/>
      <c r="U1137" s="26"/>
      <c r="V1137" s="26"/>
      <c r="W1137" s="26"/>
      <c r="X1137" s="26"/>
      <c r="Y1137" s="26"/>
      <c r="Z1137" s="26"/>
      <c r="AA1137" s="26"/>
    </row>
    <row r="1138">
      <c r="A1138" s="29" t="s">
        <v>2118</v>
      </c>
      <c r="B1138" s="25" t="s">
        <v>3308</v>
      </c>
      <c r="C1138" s="26"/>
      <c r="D1138" s="26"/>
      <c r="E1138" s="26"/>
      <c r="F1138" s="26"/>
      <c r="G1138" s="26"/>
      <c r="H1138" s="26"/>
      <c r="I1138" s="26"/>
      <c r="J1138" s="26"/>
      <c r="K1138" s="26"/>
      <c r="L1138" s="26"/>
      <c r="M1138" s="26"/>
      <c r="N1138" s="26"/>
      <c r="O1138" s="26"/>
      <c r="P1138" s="26"/>
      <c r="Q1138" s="26"/>
      <c r="R1138" s="26"/>
      <c r="S1138" s="26"/>
      <c r="T1138" s="26"/>
      <c r="U1138" s="26"/>
      <c r="V1138" s="26"/>
      <c r="W1138" s="26"/>
      <c r="X1138" s="26"/>
      <c r="Y1138" s="26"/>
      <c r="Z1138" s="26"/>
      <c r="AA1138" s="26"/>
    </row>
    <row r="1139">
      <c r="A1139" s="29" t="s">
        <v>2118</v>
      </c>
      <c r="B1139" s="25" t="s">
        <v>3309</v>
      </c>
      <c r="C1139" s="26"/>
      <c r="D1139" s="26"/>
      <c r="E1139" s="26"/>
      <c r="F1139" s="26"/>
      <c r="G1139" s="26"/>
      <c r="H1139" s="26"/>
      <c r="I1139" s="26"/>
      <c r="J1139" s="26"/>
      <c r="K1139" s="26"/>
      <c r="L1139" s="26"/>
      <c r="M1139" s="26"/>
      <c r="N1139" s="26"/>
      <c r="O1139" s="26"/>
      <c r="P1139" s="26"/>
      <c r="Q1139" s="26"/>
      <c r="R1139" s="26"/>
      <c r="S1139" s="26"/>
      <c r="T1139" s="26"/>
      <c r="U1139" s="26"/>
      <c r="V1139" s="26"/>
      <c r="W1139" s="26"/>
      <c r="X1139" s="26"/>
      <c r="Y1139" s="26"/>
      <c r="Z1139" s="26"/>
      <c r="AA1139" s="26"/>
    </row>
    <row r="1140">
      <c r="A1140" s="29" t="s">
        <v>2118</v>
      </c>
      <c r="B1140" s="27" t="s">
        <v>3310</v>
      </c>
      <c r="C1140" s="26"/>
      <c r="D1140" s="26"/>
      <c r="E1140" s="26"/>
      <c r="F1140" s="26"/>
      <c r="G1140" s="26"/>
      <c r="H1140" s="26"/>
      <c r="I1140" s="26"/>
      <c r="J1140" s="26"/>
      <c r="K1140" s="26"/>
      <c r="L1140" s="26"/>
      <c r="M1140" s="26"/>
      <c r="N1140" s="26"/>
      <c r="O1140" s="26"/>
      <c r="P1140" s="26"/>
      <c r="Q1140" s="26"/>
      <c r="R1140" s="26"/>
      <c r="S1140" s="26"/>
      <c r="T1140" s="26"/>
      <c r="U1140" s="26"/>
      <c r="V1140" s="26"/>
      <c r="W1140" s="26"/>
      <c r="X1140" s="26"/>
      <c r="Y1140" s="26"/>
      <c r="Z1140" s="26"/>
      <c r="AA1140" s="26"/>
    </row>
    <row r="1141">
      <c r="A1141" s="29" t="s">
        <v>2118</v>
      </c>
      <c r="B1141" s="43" t="s">
        <v>3311</v>
      </c>
      <c r="C1141" s="26"/>
      <c r="D1141" s="26"/>
      <c r="E1141" s="26"/>
      <c r="F1141" s="26"/>
      <c r="G1141" s="26"/>
      <c r="H1141" s="26"/>
      <c r="I1141" s="26"/>
      <c r="J1141" s="26"/>
      <c r="K1141" s="26"/>
      <c r="L1141" s="26"/>
      <c r="M1141" s="26"/>
      <c r="N1141" s="26"/>
      <c r="O1141" s="26"/>
      <c r="P1141" s="26"/>
      <c r="Q1141" s="26"/>
      <c r="R1141" s="26"/>
      <c r="S1141" s="26"/>
      <c r="T1141" s="26"/>
      <c r="U1141" s="26"/>
      <c r="V1141" s="26"/>
      <c r="W1141" s="26"/>
      <c r="X1141" s="26"/>
      <c r="Y1141" s="26"/>
      <c r="Z1141" s="26"/>
      <c r="AA1141" s="26"/>
    </row>
    <row r="1142">
      <c r="A1142" s="29" t="s">
        <v>2118</v>
      </c>
      <c r="B1142" s="27" t="s">
        <v>3312</v>
      </c>
      <c r="C1142" s="26"/>
      <c r="D1142" s="26"/>
      <c r="E1142" s="26"/>
      <c r="F1142" s="26"/>
      <c r="G1142" s="26"/>
      <c r="H1142" s="26"/>
      <c r="I1142" s="26"/>
      <c r="J1142" s="26"/>
      <c r="K1142" s="26"/>
      <c r="L1142" s="26"/>
      <c r="M1142" s="26"/>
      <c r="N1142" s="26"/>
      <c r="O1142" s="26"/>
      <c r="P1142" s="26"/>
      <c r="Q1142" s="26"/>
      <c r="R1142" s="26"/>
      <c r="S1142" s="26"/>
      <c r="T1142" s="26"/>
      <c r="U1142" s="26"/>
      <c r="V1142" s="26"/>
      <c r="W1142" s="26"/>
      <c r="X1142" s="26"/>
      <c r="Y1142" s="26"/>
      <c r="Z1142" s="26"/>
      <c r="AA1142" s="26"/>
    </row>
    <row r="1143">
      <c r="A1143" s="29" t="s">
        <v>2118</v>
      </c>
      <c r="B1143" s="27" t="s">
        <v>3313</v>
      </c>
      <c r="C1143" s="26"/>
      <c r="D1143" s="26"/>
      <c r="E1143" s="26"/>
      <c r="F1143" s="26"/>
      <c r="G1143" s="26"/>
      <c r="H1143" s="26"/>
      <c r="I1143" s="26"/>
      <c r="J1143" s="26"/>
      <c r="K1143" s="26"/>
      <c r="L1143" s="26"/>
      <c r="M1143" s="26"/>
      <c r="N1143" s="26"/>
      <c r="O1143" s="26"/>
      <c r="P1143" s="26"/>
      <c r="Q1143" s="26"/>
      <c r="R1143" s="26"/>
      <c r="S1143" s="26"/>
      <c r="T1143" s="26"/>
      <c r="U1143" s="26"/>
      <c r="V1143" s="26"/>
      <c r="W1143" s="26"/>
      <c r="X1143" s="26"/>
      <c r="Y1143" s="26"/>
      <c r="Z1143" s="26"/>
      <c r="AA1143" s="26"/>
    </row>
    <row r="1144">
      <c r="A1144" s="29" t="s">
        <v>2118</v>
      </c>
      <c r="B1144" s="27" t="s">
        <v>3314</v>
      </c>
      <c r="C1144" s="26"/>
      <c r="D1144" s="26"/>
      <c r="E1144" s="26"/>
      <c r="F1144" s="26"/>
      <c r="G1144" s="26"/>
      <c r="H1144" s="26"/>
      <c r="I1144" s="26"/>
      <c r="J1144" s="26"/>
      <c r="K1144" s="26"/>
      <c r="L1144" s="26"/>
      <c r="M1144" s="26"/>
      <c r="N1144" s="26"/>
      <c r="O1144" s="26"/>
      <c r="P1144" s="26"/>
      <c r="Q1144" s="26"/>
      <c r="R1144" s="26"/>
      <c r="S1144" s="26"/>
      <c r="T1144" s="26"/>
      <c r="U1144" s="26"/>
      <c r="V1144" s="26"/>
      <c r="W1144" s="26"/>
      <c r="X1144" s="26"/>
      <c r="Y1144" s="26"/>
      <c r="Z1144" s="26"/>
      <c r="AA1144" s="26"/>
    </row>
    <row r="1145">
      <c r="A1145" s="29" t="s">
        <v>2118</v>
      </c>
      <c r="B1145" s="27" t="s">
        <v>3315</v>
      </c>
      <c r="C1145" s="26"/>
      <c r="D1145" s="26"/>
      <c r="E1145" s="26"/>
      <c r="F1145" s="26"/>
      <c r="G1145" s="26"/>
      <c r="H1145" s="26"/>
      <c r="I1145" s="26"/>
      <c r="J1145" s="26"/>
      <c r="K1145" s="26"/>
      <c r="L1145" s="26"/>
      <c r="M1145" s="26"/>
      <c r="N1145" s="26"/>
      <c r="O1145" s="26"/>
      <c r="P1145" s="26"/>
      <c r="Q1145" s="26"/>
      <c r="R1145" s="26"/>
      <c r="S1145" s="26"/>
      <c r="T1145" s="26"/>
      <c r="U1145" s="26"/>
      <c r="V1145" s="26"/>
      <c r="W1145" s="26"/>
      <c r="X1145" s="26"/>
      <c r="Y1145" s="26"/>
      <c r="Z1145" s="26"/>
      <c r="AA1145" s="26"/>
    </row>
    <row r="1146">
      <c r="A1146" s="29" t="s">
        <v>2118</v>
      </c>
      <c r="B1146" s="27" t="s">
        <v>3316</v>
      </c>
      <c r="C1146" s="26"/>
      <c r="D1146" s="26"/>
      <c r="E1146" s="26"/>
      <c r="F1146" s="26"/>
      <c r="G1146" s="26"/>
      <c r="H1146" s="26"/>
      <c r="I1146" s="26"/>
      <c r="J1146" s="26"/>
      <c r="K1146" s="26"/>
      <c r="L1146" s="26"/>
      <c r="M1146" s="26"/>
      <c r="N1146" s="26"/>
      <c r="O1146" s="26"/>
      <c r="P1146" s="26"/>
      <c r="Q1146" s="26"/>
      <c r="R1146" s="26"/>
      <c r="S1146" s="26"/>
      <c r="T1146" s="26"/>
      <c r="U1146" s="26"/>
      <c r="V1146" s="26"/>
      <c r="W1146" s="26"/>
      <c r="X1146" s="26"/>
      <c r="Y1146" s="26"/>
      <c r="Z1146" s="26"/>
      <c r="AA1146" s="26"/>
    </row>
    <row r="1147">
      <c r="A1147" s="29" t="s">
        <v>2118</v>
      </c>
      <c r="B1147" s="44" t="s">
        <v>3317</v>
      </c>
      <c r="C1147" s="26"/>
      <c r="D1147" s="26"/>
      <c r="E1147" s="26"/>
      <c r="F1147" s="26"/>
      <c r="G1147" s="26"/>
      <c r="H1147" s="26"/>
      <c r="I1147" s="26"/>
      <c r="J1147" s="26"/>
      <c r="K1147" s="26"/>
      <c r="L1147" s="26"/>
      <c r="M1147" s="26"/>
      <c r="N1147" s="26"/>
      <c r="O1147" s="26"/>
      <c r="P1147" s="26"/>
      <c r="Q1147" s="26"/>
      <c r="R1147" s="26"/>
      <c r="S1147" s="26"/>
      <c r="T1147" s="26"/>
      <c r="U1147" s="26"/>
      <c r="V1147" s="26"/>
      <c r="W1147" s="26"/>
      <c r="X1147" s="26"/>
      <c r="Y1147" s="26"/>
      <c r="Z1147" s="26"/>
      <c r="AA1147" s="26"/>
    </row>
    <row r="1148">
      <c r="A1148" s="29" t="s">
        <v>2118</v>
      </c>
      <c r="B1148" s="44" t="s">
        <v>3318</v>
      </c>
      <c r="C1148" s="26"/>
      <c r="D1148" s="26"/>
      <c r="E1148" s="26"/>
      <c r="F1148" s="26"/>
      <c r="G1148" s="26"/>
      <c r="H1148" s="26"/>
      <c r="I1148" s="26"/>
      <c r="J1148" s="26"/>
      <c r="K1148" s="26"/>
      <c r="L1148" s="26"/>
      <c r="M1148" s="26"/>
      <c r="N1148" s="26"/>
      <c r="O1148" s="26"/>
      <c r="P1148" s="26"/>
      <c r="Q1148" s="26"/>
      <c r="R1148" s="26"/>
      <c r="S1148" s="26"/>
      <c r="T1148" s="26"/>
      <c r="U1148" s="26"/>
      <c r="V1148" s="26"/>
      <c r="W1148" s="26"/>
      <c r="X1148" s="26"/>
      <c r="Y1148" s="26"/>
      <c r="Z1148" s="26"/>
      <c r="AA1148" s="26"/>
    </row>
    <row r="1149">
      <c r="A1149" s="29" t="s">
        <v>2118</v>
      </c>
      <c r="B1149" s="44" t="s">
        <v>3319</v>
      </c>
      <c r="C1149" s="26"/>
      <c r="D1149" s="26"/>
      <c r="E1149" s="26"/>
      <c r="F1149" s="26"/>
      <c r="G1149" s="26"/>
      <c r="H1149" s="26"/>
      <c r="I1149" s="26"/>
      <c r="J1149" s="26"/>
      <c r="K1149" s="26"/>
      <c r="L1149" s="26"/>
      <c r="M1149" s="26"/>
      <c r="N1149" s="26"/>
      <c r="O1149" s="26"/>
      <c r="P1149" s="26"/>
      <c r="Q1149" s="26"/>
      <c r="R1149" s="26"/>
      <c r="S1149" s="26"/>
      <c r="T1149" s="26"/>
      <c r="U1149" s="26"/>
      <c r="V1149" s="26"/>
      <c r="W1149" s="26"/>
      <c r="X1149" s="26"/>
      <c r="Y1149" s="26"/>
      <c r="Z1149" s="26"/>
      <c r="AA1149" s="26"/>
    </row>
    <row r="1150">
      <c r="A1150" s="29" t="s">
        <v>2118</v>
      </c>
      <c r="B1150" s="44" t="s">
        <v>3320</v>
      </c>
      <c r="C1150" s="26"/>
      <c r="D1150" s="26"/>
      <c r="E1150" s="26"/>
      <c r="F1150" s="26"/>
      <c r="G1150" s="26"/>
      <c r="H1150" s="26"/>
      <c r="I1150" s="26"/>
      <c r="J1150" s="26"/>
      <c r="K1150" s="26"/>
      <c r="L1150" s="26"/>
      <c r="M1150" s="26"/>
      <c r="N1150" s="26"/>
      <c r="O1150" s="26"/>
      <c r="P1150" s="26"/>
      <c r="Q1150" s="26"/>
      <c r="R1150" s="26"/>
      <c r="S1150" s="26"/>
      <c r="T1150" s="26"/>
      <c r="U1150" s="26"/>
      <c r="V1150" s="26"/>
      <c r="W1150" s="26"/>
      <c r="X1150" s="26"/>
      <c r="Y1150" s="26"/>
      <c r="Z1150" s="26"/>
      <c r="AA1150" s="26"/>
    </row>
    <row r="1151">
      <c r="A1151" s="29" t="s">
        <v>2118</v>
      </c>
      <c r="B1151" s="44" t="s">
        <v>3321</v>
      </c>
      <c r="C1151" s="26"/>
      <c r="D1151" s="26"/>
      <c r="E1151" s="26"/>
      <c r="F1151" s="26"/>
      <c r="G1151" s="26"/>
      <c r="H1151" s="26"/>
      <c r="I1151" s="26"/>
      <c r="J1151" s="26"/>
      <c r="K1151" s="26"/>
      <c r="L1151" s="26"/>
      <c r="M1151" s="26"/>
      <c r="N1151" s="26"/>
      <c r="O1151" s="26"/>
      <c r="P1151" s="26"/>
      <c r="Q1151" s="26"/>
      <c r="R1151" s="26"/>
      <c r="S1151" s="26"/>
      <c r="T1151" s="26"/>
      <c r="U1151" s="26"/>
      <c r="V1151" s="26"/>
      <c r="W1151" s="26"/>
      <c r="X1151" s="26"/>
      <c r="Y1151" s="26"/>
      <c r="Z1151" s="26"/>
      <c r="AA1151" s="26"/>
    </row>
    <row r="1152">
      <c r="A1152" s="29" t="s">
        <v>2118</v>
      </c>
      <c r="B1152" s="44" t="s">
        <v>3322</v>
      </c>
      <c r="C1152" s="26"/>
      <c r="D1152" s="26"/>
      <c r="E1152" s="26"/>
      <c r="F1152" s="26"/>
      <c r="G1152" s="26"/>
      <c r="H1152" s="26"/>
      <c r="I1152" s="26"/>
      <c r="J1152" s="26"/>
      <c r="K1152" s="26"/>
      <c r="L1152" s="26"/>
      <c r="M1152" s="26"/>
      <c r="N1152" s="26"/>
      <c r="O1152" s="26"/>
      <c r="P1152" s="26"/>
      <c r="Q1152" s="26"/>
      <c r="R1152" s="26"/>
      <c r="S1152" s="26"/>
      <c r="T1152" s="26"/>
      <c r="U1152" s="26"/>
      <c r="V1152" s="26"/>
      <c r="W1152" s="26"/>
      <c r="X1152" s="26"/>
      <c r="Y1152" s="26"/>
      <c r="Z1152" s="26"/>
      <c r="AA1152" s="26"/>
    </row>
    <row r="1153">
      <c r="A1153" s="29" t="s">
        <v>2118</v>
      </c>
      <c r="B1153" s="44" t="s">
        <v>3323</v>
      </c>
      <c r="C1153" s="26"/>
      <c r="D1153" s="26"/>
      <c r="E1153" s="26"/>
      <c r="F1153" s="26"/>
      <c r="G1153" s="26"/>
      <c r="H1153" s="26"/>
      <c r="I1153" s="26"/>
      <c r="J1153" s="26"/>
      <c r="K1153" s="26"/>
      <c r="L1153" s="26"/>
      <c r="M1153" s="26"/>
      <c r="N1153" s="26"/>
      <c r="O1153" s="26"/>
      <c r="P1153" s="26"/>
      <c r="Q1153" s="26"/>
      <c r="R1153" s="26"/>
      <c r="S1153" s="26"/>
      <c r="T1153" s="26"/>
      <c r="U1153" s="26"/>
      <c r="V1153" s="26"/>
      <c r="W1153" s="26"/>
      <c r="X1153" s="26"/>
      <c r="Y1153" s="26"/>
      <c r="Z1153" s="26"/>
      <c r="AA1153" s="26"/>
    </row>
    <row r="1154">
      <c r="A1154" s="29" t="s">
        <v>2118</v>
      </c>
      <c r="B1154" s="25" t="s">
        <v>3324</v>
      </c>
      <c r="C1154" s="26"/>
      <c r="D1154" s="26"/>
      <c r="E1154" s="26"/>
      <c r="F1154" s="26"/>
      <c r="G1154" s="26"/>
      <c r="H1154" s="26"/>
      <c r="I1154" s="26"/>
      <c r="J1154" s="26"/>
      <c r="K1154" s="26"/>
      <c r="L1154" s="26"/>
      <c r="M1154" s="26"/>
      <c r="N1154" s="26"/>
      <c r="O1154" s="26"/>
      <c r="P1154" s="26"/>
      <c r="Q1154" s="26"/>
      <c r="R1154" s="26"/>
      <c r="S1154" s="26"/>
      <c r="T1154" s="26"/>
      <c r="U1154" s="26"/>
      <c r="V1154" s="26"/>
      <c r="W1154" s="26"/>
      <c r="X1154" s="26"/>
      <c r="Y1154" s="26"/>
      <c r="Z1154" s="26"/>
      <c r="AA1154" s="26"/>
    </row>
    <row r="1155">
      <c r="A1155" s="29" t="s">
        <v>2118</v>
      </c>
      <c r="B1155" s="25" t="s">
        <v>3325</v>
      </c>
      <c r="C1155" s="26"/>
      <c r="D1155" s="26"/>
      <c r="E1155" s="26"/>
      <c r="F1155" s="26"/>
      <c r="G1155" s="26"/>
      <c r="H1155" s="26"/>
      <c r="I1155" s="26"/>
      <c r="J1155" s="26"/>
      <c r="K1155" s="26"/>
      <c r="L1155" s="26"/>
      <c r="M1155" s="26"/>
      <c r="N1155" s="26"/>
      <c r="O1155" s="26"/>
      <c r="P1155" s="26"/>
      <c r="Q1155" s="26"/>
      <c r="R1155" s="26"/>
      <c r="S1155" s="26"/>
      <c r="T1155" s="26"/>
      <c r="U1155" s="26"/>
      <c r="V1155" s="26"/>
      <c r="W1155" s="26"/>
      <c r="X1155" s="26"/>
      <c r="Y1155" s="26"/>
      <c r="Z1155" s="26"/>
      <c r="AA1155" s="26"/>
    </row>
    <row r="1156">
      <c r="A1156" s="29" t="s">
        <v>2168</v>
      </c>
      <c r="B1156" s="27" t="s">
        <v>3326</v>
      </c>
      <c r="C1156" s="26"/>
      <c r="D1156" s="26"/>
      <c r="E1156" s="26"/>
      <c r="F1156" s="26"/>
      <c r="G1156" s="26"/>
      <c r="H1156" s="26"/>
      <c r="I1156" s="26"/>
      <c r="J1156" s="26"/>
      <c r="K1156" s="26"/>
      <c r="L1156" s="26"/>
      <c r="M1156" s="26"/>
      <c r="N1156" s="26"/>
      <c r="O1156" s="26"/>
      <c r="P1156" s="26"/>
      <c r="Q1156" s="26"/>
      <c r="R1156" s="26"/>
      <c r="S1156" s="26"/>
      <c r="T1156" s="26"/>
      <c r="U1156" s="26"/>
      <c r="V1156" s="26"/>
      <c r="W1156" s="26"/>
      <c r="X1156" s="26"/>
      <c r="Y1156" s="26"/>
      <c r="Z1156" s="26"/>
      <c r="AA1156" s="26"/>
    </row>
    <row r="1157">
      <c r="A1157" s="29" t="s">
        <v>2168</v>
      </c>
      <c r="B1157" s="27" t="s">
        <v>3327</v>
      </c>
      <c r="C1157" s="26"/>
      <c r="D1157" s="26"/>
      <c r="E1157" s="26"/>
      <c r="F1157" s="26"/>
      <c r="G1157" s="26"/>
      <c r="H1157" s="26"/>
      <c r="I1157" s="26"/>
      <c r="J1157" s="26"/>
      <c r="K1157" s="26"/>
      <c r="L1157" s="26"/>
      <c r="M1157" s="26"/>
      <c r="N1157" s="26"/>
      <c r="O1157" s="26"/>
      <c r="P1157" s="26"/>
      <c r="Q1157" s="26"/>
      <c r="R1157" s="26"/>
      <c r="S1157" s="26"/>
      <c r="T1157" s="26"/>
      <c r="U1157" s="26"/>
      <c r="V1157" s="26"/>
      <c r="W1157" s="26"/>
      <c r="X1157" s="26"/>
      <c r="Y1157" s="26"/>
      <c r="Z1157" s="26"/>
      <c r="AA1157" s="26"/>
    </row>
    <row r="1158">
      <c r="A1158" s="29" t="s">
        <v>2168</v>
      </c>
      <c r="B1158" s="27" t="s">
        <v>3328</v>
      </c>
      <c r="C1158" s="26"/>
      <c r="D1158" s="26"/>
      <c r="E1158" s="26"/>
      <c r="F1158" s="26"/>
      <c r="G1158" s="26"/>
      <c r="H1158" s="26"/>
      <c r="I1158" s="26"/>
      <c r="J1158" s="26"/>
      <c r="K1158" s="26"/>
      <c r="L1158" s="26"/>
      <c r="M1158" s="26"/>
      <c r="N1158" s="26"/>
      <c r="O1158" s="26"/>
      <c r="P1158" s="26"/>
      <c r="Q1158" s="26"/>
      <c r="R1158" s="26"/>
      <c r="S1158" s="26"/>
      <c r="T1158" s="26"/>
      <c r="U1158" s="26"/>
      <c r="V1158" s="26"/>
      <c r="W1158" s="26"/>
      <c r="X1158" s="26"/>
      <c r="Y1158" s="26"/>
      <c r="Z1158" s="26"/>
      <c r="AA1158" s="26"/>
    </row>
    <row r="1159">
      <c r="A1159" s="29" t="s">
        <v>2168</v>
      </c>
      <c r="B1159" s="27" t="s">
        <v>3329</v>
      </c>
      <c r="C1159" s="26"/>
      <c r="D1159" s="26"/>
      <c r="E1159" s="26"/>
      <c r="F1159" s="26"/>
      <c r="G1159" s="26"/>
      <c r="H1159" s="26"/>
      <c r="I1159" s="26"/>
      <c r="J1159" s="26"/>
      <c r="K1159" s="26"/>
      <c r="L1159" s="26"/>
      <c r="M1159" s="26"/>
      <c r="N1159" s="26"/>
      <c r="O1159" s="26"/>
      <c r="P1159" s="26"/>
      <c r="Q1159" s="26"/>
      <c r="R1159" s="26"/>
      <c r="S1159" s="26"/>
      <c r="T1159" s="26"/>
      <c r="U1159" s="26"/>
      <c r="V1159" s="26"/>
      <c r="W1159" s="26"/>
      <c r="X1159" s="26"/>
      <c r="Y1159" s="26"/>
      <c r="Z1159" s="26"/>
      <c r="AA1159" s="26"/>
    </row>
    <row r="1160">
      <c r="A1160" s="29" t="s">
        <v>2168</v>
      </c>
      <c r="B1160" s="25" t="s">
        <v>3330</v>
      </c>
      <c r="C1160" s="26"/>
      <c r="D1160" s="26"/>
      <c r="E1160" s="26"/>
      <c r="F1160" s="26"/>
      <c r="G1160" s="26"/>
      <c r="H1160" s="26"/>
      <c r="I1160" s="26"/>
      <c r="J1160" s="26"/>
      <c r="K1160" s="26"/>
      <c r="L1160" s="26"/>
      <c r="M1160" s="26"/>
      <c r="N1160" s="26"/>
      <c r="O1160" s="26"/>
      <c r="P1160" s="26"/>
      <c r="Q1160" s="26"/>
      <c r="R1160" s="26"/>
      <c r="S1160" s="26"/>
      <c r="T1160" s="26"/>
      <c r="U1160" s="26"/>
      <c r="V1160" s="26"/>
      <c r="W1160" s="26"/>
      <c r="X1160" s="26"/>
      <c r="Y1160" s="26"/>
      <c r="Z1160" s="26"/>
      <c r="AA1160" s="26"/>
    </row>
    <row r="1161">
      <c r="A1161" s="29" t="s">
        <v>2168</v>
      </c>
      <c r="B1161" s="25" t="s">
        <v>3331</v>
      </c>
      <c r="C1161" s="26"/>
      <c r="D1161" s="26"/>
      <c r="E1161" s="26"/>
      <c r="F1161" s="26"/>
      <c r="G1161" s="26"/>
      <c r="H1161" s="26"/>
      <c r="I1161" s="26"/>
      <c r="J1161" s="26"/>
      <c r="K1161" s="26"/>
      <c r="L1161" s="26"/>
      <c r="M1161" s="26"/>
      <c r="N1161" s="26"/>
      <c r="O1161" s="26"/>
      <c r="P1161" s="26"/>
      <c r="Q1161" s="26"/>
      <c r="R1161" s="26"/>
      <c r="S1161" s="26"/>
      <c r="T1161" s="26"/>
      <c r="U1161" s="26"/>
      <c r="V1161" s="26"/>
      <c r="W1161" s="26"/>
      <c r="X1161" s="26"/>
      <c r="Y1161" s="26"/>
      <c r="Z1161" s="26"/>
      <c r="AA1161" s="26"/>
    </row>
    <row r="1162">
      <c r="A1162" s="29" t="s">
        <v>2168</v>
      </c>
      <c r="B1162" s="25" t="s">
        <v>3332</v>
      </c>
      <c r="C1162" s="26"/>
      <c r="D1162" s="26"/>
      <c r="E1162" s="26"/>
      <c r="F1162" s="26"/>
      <c r="G1162" s="26"/>
      <c r="H1162" s="26"/>
      <c r="I1162" s="26"/>
      <c r="J1162" s="26"/>
      <c r="K1162" s="26"/>
      <c r="L1162" s="26"/>
      <c r="M1162" s="26"/>
      <c r="N1162" s="26"/>
      <c r="O1162" s="26"/>
      <c r="P1162" s="26"/>
      <c r="Q1162" s="26"/>
      <c r="R1162" s="26"/>
      <c r="S1162" s="26"/>
      <c r="T1162" s="26"/>
      <c r="U1162" s="26"/>
      <c r="V1162" s="26"/>
      <c r="W1162" s="26"/>
      <c r="X1162" s="26"/>
      <c r="Y1162" s="26"/>
      <c r="Z1162" s="26"/>
      <c r="AA1162" s="26"/>
    </row>
    <row r="1163">
      <c r="A1163" s="29" t="s">
        <v>2168</v>
      </c>
      <c r="B1163" s="25" t="s">
        <v>3333</v>
      </c>
      <c r="C1163" s="26"/>
      <c r="D1163" s="26"/>
      <c r="E1163" s="26"/>
      <c r="F1163" s="26"/>
      <c r="G1163" s="26"/>
      <c r="H1163" s="26"/>
      <c r="I1163" s="26"/>
      <c r="J1163" s="26"/>
      <c r="K1163" s="26"/>
      <c r="L1163" s="26"/>
      <c r="M1163" s="26"/>
      <c r="N1163" s="26"/>
      <c r="O1163" s="26"/>
      <c r="P1163" s="26"/>
      <c r="Q1163" s="26"/>
      <c r="R1163" s="26"/>
      <c r="S1163" s="26"/>
      <c r="T1163" s="26"/>
      <c r="U1163" s="26"/>
      <c r="V1163" s="26"/>
      <c r="W1163" s="26"/>
      <c r="X1163" s="26"/>
      <c r="Y1163" s="26"/>
      <c r="Z1163" s="26"/>
      <c r="AA1163" s="26"/>
    </row>
    <row r="1164">
      <c r="A1164" s="29" t="s">
        <v>2168</v>
      </c>
      <c r="B1164" s="25" t="s">
        <v>3334</v>
      </c>
      <c r="C1164" s="26"/>
      <c r="D1164" s="26"/>
      <c r="E1164" s="26"/>
      <c r="F1164" s="26"/>
      <c r="G1164" s="26"/>
      <c r="H1164" s="26"/>
      <c r="I1164" s="26"/>
      <c r="J1164" s="26"/>
      <c r="K1164" s="26"/>
      <c r="L1164" s="26"/>
      <c r="M1164" s="26"/>
      <c r="N1164" s="26"/>
      <c r="O1164" s="26"/>
      <c r="P1164" s="26"/>
      <c r="Q1164" s="26"/>
      <c r="R1164" s="26"/>
      <c r="S1164" s="26"/>
      <c r="T1164" s="26"/>
      <c r="U1164" s="26"/>
      <c r="V1164" s="26"/>
      <c r="W1164" s="26"/>
      <c r="X1164" s="26"/>
      <c r="Y1164" s="26"/>
      <c r="Z1164" s="26"/>
      <c r="AA1164" s="26"/>
    </row>
    <row r="1165">
      <c r="A1165" s="29" t="s">
        <v>2168</v>
      </c>
      <c r="B1165" s="27" t="s">
        <v>3335</v>
      </c>
      <c r="C1165" s="26"/>
      <c r="D1165" s="26"/>
      <c r="E1165" s="26"/>
      <c r="F1165" s="26"/>
      <c r="G1165" s="26"/>
      <c r="H1165" s="26"/>
      <c r="I1165" s="26"/>
      <c r="J1165" s="26"/>
      <c r="K1165" s="26"/>
      <c r="L1165" s="26"/>
      <c r="M1165" s="26"/>
      <c r="N1165" s="26"/>
      <c r="O1165" s="26"/>
      <c r="P1165" s="26"/>
      <c r="Q1165" s="26"/>
      <c r="R1165" s="26"/>
      <c r="S1165" s="26"/>
      <c r="T1165" s="26"/>
      <c r="U1165" s="26"/>
      <c r="V1165" s="26"/>
      <c r="W1165" s="26"/>
      <c r="X1165" s="26"/>
      <c r="Y1165" s="26"/>
      <c r="Z1165" s="26"/>
      <c r="AA1165" s="26"/>
    </row>
    <row r="1166">
      <c r="A1166" s="29" t="s">
        <v>2168</v>
      </c>
      <c r="B1166" s="25" t="s">
        <v>3336</v>
      </c>
      <c r="C1166" s="26"/>
      <c r="D1166" s="26"/>
      <c r="E1166" s="26"/>
      <c r="F1166" s="26"/>
      <c r="G1166" s="26"/>
      <c r="H1166" s="26"/>
      <c r="I1166" s="26"/>
      <c r="J1166" s="26"/>
      <c r="K1166" s="26"/>
      <c r="L1166" s="26"/>
      <c r="M1166" s="26"/>
      <c r="N1166" s="26"/>
      <c r="O1166" s="26"/>
      <c r="P1166" s="26"/>
      <c r="Q1166" s="26"/>
      <c r="R1166" s="26"/>
      <c r="S1166" s="26"/>
      <c r="T1166" s="26"/>
      <c r="U1166" s="26"/>
      <c r="V1166" s="26"/>
      <c r="W1166" s="26"/>
      <c r="X1166" s="26"/>
      <c r="Y1166" s="26"/>
      <c r="Z1166" s="26"/>
      <c r="AA1166" s="26"/>
    </row>
    <row r="1167">
      <c r="A1167" s="29" t="s">
        <v>2168</v>
      </c>
      <c r="B1167" s="25" t="s">
        <v>3337</v>
      </c>
      <c r="C1167" s="26"/>
      <c r="D1167" s="26"/>
      <c r="E1167" s="26"/>
      <c r="F1167" s="26"/>
      <c r="G1167" s="26"/>
      <c r="H1167" s="26"/>
      <c r="I1167" s="26"/>
      <c r="J1167" s="26"/>
      <c r="K1167" s="26"/>
      <c r="L1167" s="26"/>
      <c r="M1167" s="26"/>
      <c r="N1167" s="26"/>
      <c r="O1167" s="26"/>
      <c r="P1167" s="26"/>
      <c r="Q1167" s="26"/>
      <c r="R1167" s="26"/>
      <c r="S1167" s="26"/>
      <c r="T1167" s="26"/>
      <c r="U1167" s="26"/>
      <c r="V1167" s="26"/>
      <c r="W1167" s="26"/>
      <c r="X1167" s="26"/>
      <c r="Y1167" s="26"/>
      <c r="Z1167" s="26"/>
      <c r="AA1167" s="26"/>
    </row>
    <row r="1168">
      <c r="A1168" s="29" t="s">
        <v>2168</v>
      </c>
      <c r="B1168" s="25" t="s">
        <v>3338</v>
      </c>
      <c r="C1168" s="26"/>
      <c r="D1168" s="26"/>
      <c r="E1168" s="26"/>
      <c r="F1168" s="26"/>
      <c r="G1168" s="26"/>
      <c r="H1168" s="26"/>
      <c r="I1168" s="26"/>
      <c r="J1168" s="26"/>
      <c r="K1168" s="26"/>
      <c r="L1168" s="26"/>
      <c r="M1168" s="26"/>
      <c r="N1168" s="26"/>
      <c r="O1168" s="26"/>
      <c r="P1168" s="26"/>
      <c r="Q1168" s="26"/>
      <c r="R1168" s="26"/>
      <c r="S1168" s="26"/>
      <c r="T1168" s="26"/>
      <c r="U1168" s="26"/>
      <c r="V1168" s="26"/>
      <c r="W1168" s="26"/>
      <c r="X1168" s="26"/>
      <c r="Y1168" s="26"/>
      <c r="Z1168" s="26"/>
      <c r="AA1168" s="26"/>
    </row>
    <row r="1169">
      <c r="A1169" s="29" t="s">
        <v>2168</v>
      </c>
      <c r="B1169" s="27" t="s">
        <v>3339</v>
      </c>
      <c r="C1169" s="26"/>
      <c r="D1169" s="26"/>
      <c r="E1169" s="26"/>
      <c r="F1169" s="26"/>
      <c r="G1169" s="26"/>
      <c r="H1169" s="26"/>
      <c r="I1169" s="26"/>
      <c r="J1169" s="26"/>
      <c r="K1169" s="26"/>
      <c r="L1169" s="26"/>
      <c r="M1169" s="26"/>
      <c r="N1169" s="26"/>
      <c r="O1169" s="26"/>
      <c r="P1169" s="26"/>
      <c r="Q1169" s="26"/>
      <c r="R1169" s="26"/>
      <c r="S1169" s="26"/>
      <c r="T1169" s="26"/>
      <c r="U1169" s="26"/>
      <c r="V1169" s="26"/>
      <c r="W1169" s="26"/>
      <c r="X1169" s="26"/>
      <c r="Y1169" s="26"/>
      <c r="Z1169" s="26"/>
      <c r="AA1169" s="26"/>
    </row>
    <row r="1170">
      <c r="A1170" s="29" t="s">
        <v>2168</v>
      </c>
      <c r="B1170" s="25" t="s">
        <v>3340</v>
      </c>
      <c r="C1170" s="26"/>
      <c r="D1170" s="26"/>
      <c r="E1170" s="26"/>
      <c r="F1170" s="26"/>
      <c r="G1170" s="26"/>
      <c r="H1170" s="26"/>
      <c r="I1170" s="26"/>
      <c r="J1170" s="26"/>
      <c r="K1170" s="26"/>
      <c r="L1170" s="26"/>
      <c r="M1170" s="26"/>
      <c r="N1170" s="26"/>
      <c r="O1170" s="26"/>
      <c r="P1170" s="26"/>
      <c r="Q1170" s="26"/>
      <c r="R1170" s="26"/>
      <c r="S1170" s="26"/>
      <c r="T1170" s="26"/>
      <c r="U1170" s="26"/>
      <c r="V1170" s="26"/>
      <c r="W1170" s="26"/>
      <c r="X1170" s="26"/>
      <c r="Y1170" s="26"/>
      <c r="Z1170" s="26"/>
      <c r="AA1170" s="26"/>
    </row>
    <row r="1171">
      <c r="A1171" s="29" t="s">
        <v>2168</v>
      </c>
      <c r="B1171" s="27" t="s">
        <v>3341</v>
      </c>
      <c r="C1171" s="26"/>
      <c r="D1171" s="26"/>
      <c r="E1171" s="26"/>
      <c r="F1171" s="26"/>
      <c r="G1171" s="26"/>
      <c r="H1171" s="26"/>
      <c r="I1171" s="26"/>
      <c r="J1171" s="26"/>
      <c r="K1171" s="26"/>
      <c r="L1171" s="26"/>
      <c r="M1171" s="26"/>
      <c r="N1171" s="26"/>
      <c r="O1171" s="26"/>
      <c r="P1171" s="26"/>
      <c r="Q1171" s="26"/>
      <c r="R1171" s="26"/>
      <c r="S1171" s="26"/>
      <c r="T1171" s="26"/>
      <c r="U1171" s="26"/>
      <c r="V1171" s="26"/>
      <c r="W1171" s="26"/>
      <c r="X1171" s="26"/>
      <c r="Y1171" s="26"/>
      <c r="Z1171" s="26"/>
      <c r="AA1171" s="26"/>
    </row>
    <row r="1172">
      <c r="A1172" s="29" t="s">
        <v>2168</v>
      </c>
      <c r="B1172" s="25" t="s">
        <v>3342</v>
      </c>
      <c r="C1172" s="26"/>
      <c r="D1172" s="26"/>
      <c r="E1172" s="26"/>
      <c r="F1172" s="26"/>
      <c r="G1172" s="26"/>
      <c r="H1172" s="26"/>
      <c r="I1172" s="26"/>
      <c r="J1172" s="26"/>
      <c r="K1172" s="26"/>
      <c r="L1172" s="26"/>
      <c r="M1172" s="26"/>
      <c r="N1172" s="26"/>
      <c r="O1172" s="26"/>
      <c r="P1172" s="26"/>
      <c r="Q1172" s="26"/>
      <c r="R1172" s="26"/>
      <c r="S1172" s="26"/>
      <c r="T1172" s="26"/>
      <c r="U1172" s="26"/>
      <c r="V1172" s="26"/>
      <c r="W1172" s="26"/>
      <c r="X1172" s="26"/>
      <c r="Y1172" s="26"/>
      <c r="Z1172" s="26"/>
      <c r="AA1172" s="26"/>
    </row>
    <row r="1173">
      <c r="A1173" s="29" t="s">
        <v>2168</v>
      </c>
      <c r="B1173" s="27" t="s">
        <v>3343</v>
      </c>
      <c r="C1173" s="26"/>
      <c r="D1173" s="26"/>
      <c r="E1173" s="26"/>
      <c r="F1173" s="26"/>
      <c r="G1173" s="26"/>
      <c r="H1173" s="26"/>
      <c r="I1173" s="26"/>
      <c r="J1173" s="26"/>
      <c r="K1173" s="26"/>
      <c r="L1173" s="26"/>
      <c r="M1173" s="26"/>
      <c r="N1173" s="26"/>
      <c r="O1173" s="26"/>
      <c r="P1173" s="26"/>
      <c r="Q1173" s="26"/>
      <c r="R1173" s="26"/>
      <c r="S1173" s="26"/>
      <c r="T1173" s="26"/>
      <c r="U1173" s="26"/>
      <c r="V1173" s="26"/>
      <c r="W1173" s="26"/>
      <c r="X1173" s="26"/>
      <c r="Y1173" s="26"/>
      <c r="Z1173" s="26"/>
      <c r="AA1173" s="26"/>
    </row>
    <row r="1174">
      <c r="A1174" s="29" t="s">
        <v>2168</v>
      </c>
      <c r="B1174" s="27" t="s">
        <v>3344</v>
      </c>
      <c r="C1174" s="26"/>
      <c r="D1174" s="26"/>
      <c r="E1174" s="26"/>
      <c r="F1174" s="26"/>
      <c r="G1174" s="26"/>
      <c r="H1174" s="26"/>
      <c r="I1174" s="26"/>
      <c r="J1174" s="26"/>
      <c r="K1174" s="26"/>
      <c r="L1174" s="26"/>
      <c r="M1174" s="26"/>
      <c r="N1174" s="26"/>
      <c r="O1174" s="26"/>
      <c r="P1174" s="26"/>
      <c r="Q1174" s="26"/>
      <c r="R1174" s="26"/>
      <c r="S1174" s="26"/>
      <c r="T1174" s="26"/>
      <c r="U1174" s="26"/>
      <c r="V1174" s="26"/>
      <c r="W1174" s="26"/>
      <c r="X1174" s="26"/>
      <c r="Y1174" s="26"/>
      <c r="Z1174" s="26"/>
      <c r="AA1174" s="26"/>
    </row>
    <row r="1175">
      <c r="A1175" s="29" t="s">
        <v>2168</v>
      </c>
      <c r="B1175" s="27" t="s">
        <v>3345</v>
      </c>
      <c r="C1175" s="26"/>
      <c r="D1175" s="26"/>
      <c r="E1175" s="26"/>
      <c r="F1175" s="26"/>
      <c r="G1175" s="26"/>
      <c r="H1175" s="26"/>
      <c r="I1175" s="26"/>
      <c r="J1175" s="26"/>
      <c r="K1175" s="26"/>
      <c r="L1175" s="26"/>
      <c r="M1175" s="26"/>
      <c r="N1175" s="26"/>
      <c r="O1175" s="26"/>
      <c r="P1175" s="26"/>
      <c r="Q1175" s="26"/>
      <c r="R1175" s="26"/>
      <c r="S1175" s="26"/>
      <c r="T1175" s="26"/>
      <c r="U1175" s="26"/>
      <c r="V1175" s="26"/>
      <c r="W1175" s="26"/>
      <c r="X1175" s="26"/>
      <c r="Y1175" s="26"/>
      <c r="Z1175" s="26"/>
      <c r="AA1175" s="26"/>
    </row>
    <row r="1176">
      <c r="A1176" s="29" t="s">
        <v>2168</v>
      </c>
      <c r="B1176" s="27" t="s">
        <v>3346</v>
      </c>
      <c r="C1176" s="26"/>
      <c r="D1176" s="26"/>
      <c r="E1176" s="26"/>
      <c r="F1176" s="26"/>
      <c r="G1176" s="26"/>
      <c r="H1176" s="26"/>
      <c r="I1176" s="26"/>
      <c r="J1176" s="26"/>
      <c r="K1176" s="26"/>
      <c r="L1176" s="26"/>
      <c r="M1176" s="26"/>
      <c r="N1176" s="26"/>
      <c r="O1176" s="26"/>
      <c r="P1176" s="26"/>
      <c r="Q1176" s="26"/>
      <c r="R1176" s="26"/>
      <c r="S1176" s="26"/>
      <c r="T1176" s="26"/>
      <c r="U1176" s="26"/>
      <c r="V1176" s="26"/>
      <c r="W1176" s="26"/>
      <c r="X1176" s="26"/>
      <c r="Y1176" s="26"/>
      <c r="Z1176" s="26"/>
      <c r="AA1176" s="26"/>
    </row>
    <row r="1177">
      <c r="A1177" s="29" t="s">
        <v>2168</v>
      </c>
      <c r="B1177" s="25" t="s">
        <v>3347</v>
      </c>
      <c r="C1177" s="26"/>
      <c r="D1177" s="26"/>
      <c r="E1177" s="26"/>
      <c r="F1177" s="26"/>
      <c r="G1177" s="26"/>
      <c r="H1177" s="26"/>
      <c r="I1177" s="26"/>
      <c r="J1177" s="26"/>
      <c r="K1177" s="26"/>
      <c r="L1177" s="26"/>
      <c r="M1177" s="26"/>
      <c r="N1177" s="26"/>
      <c r="O1177" s="26"/>
      <c r="P1177" s="26"/>
      <c r="Q1177" s="26"/>
      <c r="R1177" s="26"/>
      <c r="S1177" s="26"/>
      <c r="T1177" s="26"/>
      <c r="U1177" s="26"/>
      <c r="V1177" s="26"/>
      <c r="W1177" s="26"/>
      <c r="X1177" s="26"/>
      <c r="Y1177" s="26"/>
      <c r="Z1177" s="26"/>
      <c r="AA1177" s="26"/>
    </row>
    <row r="1178">
      <c r="A1178" s="29" t="s">
        <v>2168</v>
      </c>
      <c r="B1178" s="27" t="s">
        <v>3348</v>
      </c>
      <c r="C1178" s="26"/>
      <c r="D1178" s="26"/>
      <c r="E1178" s="26"/>
      <c r="F1178" s="26"/>
      <c r="G1178" s="26"/>
      <c r="H1178" s="26"/>
      <c r="I1178" s="26"/>
      <c r="J1178" s="26"/>
      <c r="K1178" s="26"/>
      <c r="L1178" s="26"/>
      <c r="M1178" s="26"/>
      <c r="N1178" s="26"/>
      <c r="O1178" s="26"/>
      <c r="P1178" s="26"/>
      <c r="Q1178" s="26"/>
      <c r="R1178" s="26"/>
      <c r="S1178" s="26"/>
      <c r="T1178" s="26"/>
      <c r="U1178" s="26"/>
      <c r="V1178" s="26"/>
      <c r="W1178" s="26"/>
      <c r="X1178" s="26"/>
      <c r="Y1178" s="26"/>
      <c r="Z1178" s="26"/>
      <c r="AA1178" s="26"/>
    </row>
    <row r="1179">
      <c r="A1179" s="29" t="s">
        <v>2168</v>
      </c>
      <c r="B1179" s="27" t="s">
        <v>3349</v>
      </c>
      <c r="C1179" s="26"/>
      <c r="D1179" s="26"/>
      <c r="E1179" s="26"/>
      <c r="F1179" s="26"/>
      <c r="G1179" s="26"/>
      <c r="H1179" s="26"/>
      <c r="I1179" s="26"/>
      <c r="J1179" s="26"/>
      <c r="K1179" s="26"/>
      <c r="L1179" s="26"/>
      <c r="M1179" s="26"/>
      <c r="N1179" s="26"/>
      <c r="O1179" s="26"/>
      <c r="P1179" s="26"/>
      <c r="Q1179" s="26"/>
      <c r="R1179" s="26"/>
      <c r="S1179" s="26"/>
      <c r="T1179" s="26"/>
      <c r="U1179" s="26"/>
      <c r="V1179" s="26"/>
      <c r="W1179" s="26"/>
      <c r="X1179" s="26"/>
      <c r="Y1179" s="26"/>
      <c r="Z1179" s="26"/>
      <c r="AA1179" s="26"/>
    </row>
    <row r="1180">
      <c r="A1180" s="29" t="s">
        <v>2168</v>
      </c>
      <c r="B1180" s="44" t="s">
        <v>3350</v>
      </c>
      <c r="C1180" s="26"/>
      <c r="D1180" s="26"/>
      <c r="E1180" s="26"/>
      <c r="F1180" s="26"/>
      <c r="G1180" s="26"/>
      <c r="H1180" s="26"/>
      <c r="I1180" s="26"/>
      <c r="J1180" s="26"/>
      <c r="K1180" s="26"/>
      <c r="L1180" s="26"/>
      <c r="M1180" s="26"/>
      <c r="N1180" s="26"/>
      <c r="O1180" s="26"/>
      <c r="P1180" s="26"/>
      <c r="Q1180" s="26"/>
      <c r="R1180" s="26"/>
      <c r="S1180" s="26"/>
      <c r="T1180" s="26"/>
      <c r="U1180" s="26"/>
      <c r="V1180" s="26"/>
      <c r="W1180" s="26"/>
      <c r="X1180" s="26"/>
      <c r="Y1180" s="26"/>
      <c r="Z1180" s="26"/>
      <c r="AA1180" s="26"/>
    </row>
    <row r="1181">
      <c r="A1181" s="29" t="s">
        <v>2168</v>
      </c>
      <c r="B1181" s="25" t="s">
        <v>3351</v>
      </c>
      <c r="C1181" s="26"/>
      <c r="D1181" s="26"/>
      <c r="E1181" s="26"/>
      <c r="F1181" s="26"/>
      <c r="G1181" s="26"/>
      <c r="H1181" s="26"/>
      <c r="I1181" s="26"/>
      <c r="J1181" s="26"/>
      <c r="K1181" s="26"/>
      <c r="L1181" s="26"/>
      <c r="M1181" s="26"/>
      <c r="N1181" s="26"/>
      <c r="O1181" s="26"/>
      <c r="P1181" s="26"/>
      <c r="Q1181" s="26"/>
      <c r="R1181" s="26"/>
      <c r="S1181" s="26"/>
      <c r="T1181" s="26"/>
      <c r="U1181" s="26"/>
      <c r="V1181" s="26"/>
      <c r="W1181" s="26"/>
      <c r="X1181" s="26"/>
      <c r="Y1181" s="26"/>
      <c r="Z1181" s="26"/>
      <c r="AA1181" s="26"/>
    </row>
    <row r="1182">
      <c r="A1182" s="29" t="s">
        <v>2168</v>
      </c>
      <c r="B1182" s="25" t="s">
        <v>3352</v>
      </c>
      <c r="C1182" s="26"/>
      <c r="D1182" s="26"/>
      <c r="E1182" s="26"/>
      <c r="F1182" s="26"/>
      <c r="G1182" s="26"/>
      <c r="H1182" s="26"/>
      <c r="I1182" s="26"/>
      <c r="J1182" s="26"/>
      <c r="K1182" s="26"/>
      <c r="L1182" s="26"/>
      <c r="M1182" s="26"/>
      <c r="N1182" s="26"/>
      <c r="O1182" s="26"/>
      <c r="P1182" s="26"/>
      <c r="Q1182" s="26"/>
      <c r="R1182" s="26"/>
      <c r="S1182" s="26"/>
      <c r="T1182" s="26"/>
      <c r="U1182" s="26"/>
      <c r="V1182" s="26"/>
      <c r="W1182" s="26"/>
      <c r="X1182" s="26"/>
      <c r="Y1182" s="26"/>
      <c r="Z1182" s="26"/>
      <c r="AA1182" s="26"/>
    </row>
    <row r="1183">
      <c r="A1183" s="50"/>
      <c r="B1183" s="26"/>
      <c r="C1183" s="26"/>
      <c r="D1183" s="26"/>
      <c r="E1183" s="26"/>
      <c r="F1183" s="26"/>
      <c r="G1183" s="26"/>
      <c r="H1183" s="26"/>
      <c r="I1183" s="26"/>
      <c r="J1183" s="26"/>
      <c r="K1183" s="26"/>
      <c r="L1183" s="26"/>
      <c r="M1183" s="26"/>
      <c r="N1183" s="26"/>
      <c r="O1183" s="26"/>
      <c r="P1183" s="26"/>
      <c r="Q1183" s="26"/>
      <c r="R1183" s="26"/>
      <c r="S1183" s="26"/>
      <c r="T1183" s="26"/>
      <c r="U1183" s="26"/>
      <c r="V1183" s="26"/>
      <c r="W1183" s="26"/>
      <c r="X1183" s="26"/>
      <c r="Y1183" s="26"/>
      <c r="Z1183" s="26"/>
      <c r="AA1183" s="26"/>
    </row>
    <row r="1184">
      <c r="A1184" s="50"/>
      <c r="B1184" s="26"/>
      <c r="C1184" s="26"/>
      <c r="D1184" s="26"/>
      <c r="E1184" s="26"/>
      <c r="F1184" s="26"/>
      <c r="G1184" s="26"/>
      <c r="H1184" s="26"/>
      <c r="I1184" s="26"/>
      <c r="J1184" s="26"/>
      <c r="K1184" s="26"/>
      <c r="L1184" s="26"/>
      <c r="M1184" s="26"/>
      <c r="N1184" s="26"/>
      <c r="O1184" s="26"/>
      <c r="P1184" s="26"/>
      <c r="Q1184" s="26"/>
      <c r="R1184" s="26"/>
      <c r="S1184" s="26"/>
      <c r="T1184" s="26"/>
      <c r="U1184" s="26"/>
      <c r="V1184" s="26"/>
      <c r="W1184" s="26"/>
      <c r="X1184" s="26"/>
      <c r="Y1184" s="26"/>
      <c r="Z1184" s="26"/>
      <c r="AA1184" s="26"/>
    </row>
    <row r="1185">
      <c r="A1185" s="50"/>
      <c r="B1185" s="26"/>
      <c r="C1185" s="26"/>
      <c r="D1185" s="26"/>
      <c r="E1185" s="26"/>
      <c r="F1185" s="26"/>
      <c r="G1185" s="26"/>
      <c r="H1185" s="26"/>
      <c r="I1185" s="26"/>
      <c r="J1185" s="26"/>
      <c r="K1185" s="26"/>
      <c r="L1185" s="26"/>
      <c r="M1185" s="26"/>
      <c r="N1185" s="26"/>
      <c r="O1185" s="26"/>
      <c r="P1185" s="26"/>
      <c r="Q1185" s="26"/>
      <c r="R1185" s="26"/>
      <c r="S1185" s="26"/>
      <c r="T1185" s="26"/>
      <c r="U1185" s="26"/>
      <c r="V1185" s="26"/>
      <c r="W1185" s="26"/>
      <c r="X1185" s="26"/>
      <c r="Y1185" s="26"/>
      <c r="Z1185" s="26"/>
      <c r="AA1185" s="26"/>
    </row>
    <row r="1186">
      <c r="A1186" s="50"/>
      <c r="B1186" s="26"/>
      <c r="C1186" s="26"/>
      <c r="D1186" s="26"/>
      <c r="E1186" s="26"/>
      <c r="F1186" s="26"/>
      <c r="G1186" s="26"/>
      <c r="H1186" s="26"/>
      <c r="I1186" s="26"/>
      <c r="J1186" s="26"/>
      <c r="K1186" s="26"/>
      <c r="L1186" s="26"/>
      <c r="M1186" s="26"/>
      <c r="N1186" s="26"/>
      <c r="O1186" s="26"/>
      <c r="P1186" s="26"/>
      <c r="Q1186" s="26"/>
      <c r="R1186" s="26"/>
      <c r="S1186" s="26"/>
      <c r="T1186" s="26"/>
      <c r="U1186" s="26"/>
      <c r="V1186" s="26"/>
      <c r="W1186" s="26"/>
      <c r="X1186" s="26"/>
      <c r="Y1186" s="26"/>
      <c r="Z1186" s="26"/>
      <c r="AA1186" s="26"/>
    </row>
    <row r="1187">
      <c r="A1187" s="50"/>
      <c r="B1187" s="26"/>
      <c r="C1187" s="26"/>
      <c r="D1187" s="26"/>
      <c r="E1187" s="26"/>
      <c r="F1187" s="26"/>
      <c r="G1187" s="26"/>
      <c r="H1187" s="26"/>
      <c r="I1187" s="26"/>
      <c r="J1187" s="26"/>
      <c r="K1187" s="26"/>
      <c r="L1187" s="26"/>
      <c r="M1187" s="26"/>
      <c r="N1187" s="26"/>
      <c r="O1187" s="26"/>
      <c r="P1187" s="26"/>
      <c r="Q1187" s="26"/>
      <c r="R1187" s="26"/>
      <c r="S1187" s="26"/>
      <c r="T1187" s="26"/>
      <c r="U1187" s="26"/>
      <c r="V1187" s="26"/>
      <c r="W1187" s="26"/>
      <c r="X1187" s="26"/>
      <c r="Y1187" s="26"/>
      <c r="Z1187" s="26"/>
      <c r="AA1187" s="26"/>
    </row>
    <row r="1188">
      <c r="A1188" s="50"/>
      <c r="B1188" s="26"/>
      <c r="C1188" s="26"/>
      <c r="D1188" s="26"/>
      <c r="E1188" s="26"/>
      <c r="F1188" s="26"/>
      <c r="G1188" s="26"/>
      <c r="H1188" s="26"/>
      <c r="I1188" s="26"/>
      <c r="J1188" s="26"/>
      <c r="K1188" s="26"/>
      <c r="L1188" s="26"/>
      <c r="M1188" s="26"/>
      <c r="N1188" s="26"/>
      <c r="O1188" s="26"/>
      <c r="P1188" s="26"/>
      <c r="Q1188" s="26"/>
      <c r="R1188" s="26"/>
      <c r="S1188" s="26"/>
      <c r="T1188" s="26"/>
      <c r="U1188" s="26"/>
      <c r="V1188" s="26"/>
      <c r="W1188" s="26"/>
      <c r="X1188" s="26"/>
      <c r="Y1188" s="26"/>
      <c r="Z1188" s="26"/>
      <c r="AA1188" s="26"/>
    </row>
    <row r="1189">
      <c r="A1189" s="50"/>
      <c r="B1189" s="26"/>
      <c r="C1189" s="26"/>
      <c r="D1189" s="26"/>
      <c r="E1189" s="26"/>
      <c r="F1189" s="26"/>
      <c r="G1189" s="26"/>
      <c r="H1189" s="26"/>
      <c r="I1189" s="26"/>
      <c r="J1189" s="26"/>
      <c r="K1189" s="26"/>
      <c r="L1189" s="26"/>
      <c r="M1189" s="26"/>
      <c r="N1189" s="26"/>
      <c r="O1189" s="26"/>
      <c r="P1189" s="26"/>
      <c r="Q1189" s="26"/>
      <c r="R1189" s="26"/>
      <c r="S1189" s="26"/>
      <c r="T1189" s="26"/>
      <c r="U1189" s="26"/>
      <c r="V1189" s="26"/>
      <c r="W1189" s="26"/>
      <c r="X1189" s="26"/>
      <c r="Y1189" s="26"/>
      <c r="Z1189" s="26"/>
      <c r="AA1189" s="26"/>
    </row>
    <row r="1190">
      <c r="A1190" s="50"/>
      <c r="B1190" s="26"/>
      <c r="C1190" s="26"/>
      <c r="D1190" s="26"/>
      <c r="E1190" s="26"/>
      <c r="F1190" s="26"/>
      <c r="G1190" s="26"/>
      <c r="H1190" s="26"/>
      <c r="I1190" s="26"/>
      <c r="J1190" s="26"/>
      <c r="K1190" s="26"/>
      <c r="L1190" s="26"/>
      <c r="M1190" s="26"/>
      <c r="N1190" s="26"/>
      <c r="O1190" s="26"/>
      <c r="P1190" s="26"/>
      <c r="Q1190" s="26"/>
      <c r="R1190" s="26"/>
      <c r="S1190" s="26"/>
      <c r="T1190" s="26"/>
      <c r="U1190" s="26"/>
      <c r="V1190" s="26"/>
      <c r="W1190" s="26"/>
      <c r="X1190" s="26"/>
      <c r="Y1190" s="26"/>
      <c r="Z1190" s="26"/>
      <c r="AA1190" s="26"/>
    </row>
    <row r="1191">
      <c r="A1191" s="50"/>
      <c r="B1191" s="26"/>
      <c r="C1191" s="26"/>
      <c r="D1191" s="26"/>
      <c r="E1191" s="26"/>
      <c r="F1191" s="26"/>
      <c r="G1191" s="26"/>
      <c r="H1191" s="26"/>
      <c r="I1191" s="26"/>
      <c r="J1191" s="26"/>
      <c r="K1191" s="26"/>
      <c r="L1191" s="26"/>
      <c r="M1191" s="26"/>
      <c r="N1191" s="26"/>
      <c r="O1191" s="26"/>
      <c r="P1191" s="26"/>
      <c r="Q1191" s="26"/>
      <c r="R1191" s="26"/>
      <c r="S1191" s="26"/>
      <c r="T1191" s="26"/>
      <c r="U1191" s="26"/>
      <c r="V1191" s="26"/>
      <c r="W1191" s="26"/>
      <c r="X1191" s="26"/>
      <c r="Y1191" s="26"/>
      <c r="Z1191" s="26"/>
      <c r="AA1191" s="26"/>
    </row>
    <row r="1192">
      <c r="A1192" s="50"/>
      <c r="B1192" s="26"/>
      <c r="C1192" s="26"/>
      <c r="D1192" s="26"/>
      <c r="E1192" s="26"/>
      <c r="F1192" s="26"/>
      <c r="G1192" s="26"/>
      <c r="H1192" s="26"/>
      <c r="I1192" s="26"/>
      <c r="J1192" s="26"/>
      <c r="K1192" s="26"/>
      <c r="L1192" s="26"/>
      <c r="M1192" s="26"/>
      <c r="N1192" s="26"/>
      <c r="O1192" s="26"/>
      <c r="P1192" s="26"/>
      <c r="Q1192" s="26"/>
      <c r="R1192" s="26"/>
      <c r="S1192" s="26"/>
      <c r="T1192" s="26"/>
      <c r="U1192" s="26"/>
      <c r="V1192" s="26"/>
      <c r="W1192" s="26"/>
      <c r="X1192" s="26"/>
      <c r="Y1192" s="26"/>
      <c r="Z1192" s="26"/>
      <c r="AA1192" s="26"/>
    </row>
    <row r="1193">
      <c r="A1193" s="50"/>
      <c r="B1193" s="26"/>
      <c r="C1193" s="26"/>
      <c r="D1193" s="26"/>
      <c r="E1193" s="26"/>
      <c r="F1193" s="26"/>
      <c r="G1193" s="26"/>
      <c r="H1193" s="26"/>
      <c r="I1193" s="26"/>
      <c r="J1193" s="26"/>
      <c r="K1193" s="26"/>
      <c r="L1193" s="26"/>
      <c r="M1193" s="26"/>
      <c r="N1193" s="26"/>
      <c r="O1193" s="26"/>
      <c r="P1193" s="26"/>
      <c r="Q1193" s="26"/>
      <c r="R1193" s="26"/>
      <c r="S1193" s="26"/>
      <c r="T1193" s="26"/>
      <c r="U1193" s="26"/>
      <c r="V1193" s="26"/>
      <c r="W1193" s="26"/>
      <c r="X1193" s="26"/>
      <c r="Y1193" s="26"/>
      <c r="Z1193" s="26"/>
      <c r="AA1193" s="26"/>
    </row>
    <row r="1194">
      <c r="A1194" s="50"/>
      <c r="B1194" s="26"/>
      <c r="C1194" s="26"/>
      <c r="D1194" s="26"/>
      <c r="E1194" s="26"/>
      <c r="F1194" s="26"/>
      <c r="G1194" s="26"/>
      <c r="H1194" s="26"/>
      <c r="I1194" s="26"/>
      <c r="J1194" s="26"/>
      <c r="K1194" s="26"/>
      <c r="L1194" s="26"/>
      <c r="M1194" s="26"/>
      <c r="N1194" s="26"/>
      <c r="O1194" s="26"/>
      <c r="P1194" s="26"/>
      <c r="Q1194" s="26"/>
      <c r="R1194" s="26"/>
      <c r="S1194" s="26"/>
      <c r="T1194" s="26"/>
      <c r="U1194" s="26"/>
      <c r="V1194" s="26"/>
      <c r="W1194" s="26"/>
      <c r="X1194" s="26"/>
      <c r="Y1194" s="26"/>
      <c r="Z1194" s="26"/>
      <c r="AA1194" s="26"/>
    </row>
    <row r="1195">
      <c r="A1195" s="50"/>
      <c r="B1195" s="26"/>
      <c r="C1195" s="26"/>
      <c r="D1195" s="26"/>
      <c r="E1195" s="26"/>
      <c r="F1195" s="26"/>
      <c r="G1195" s="26"/>
      <c r="H1195" s="26"/>
      <c r="I1195" s="26"/>
      <c r="J1195" s="26"/>
      <c r="K1195" s="26"/>
      <c r="L1195" s="26"/>
      <c r="M1195" s="26"/>
      <c r="N1195" s="26"/>
      <c r="O1195" s="26"/>
      <c r="P1195" s="26"/>
      <c r="Q1195" s="26"/>
      <c r="R1195" s="26"/>
      <c r="S1195" s="26"/>
      <c r="T1195" s="26"/>
      <c r="U1195" s="26"/>
      <c r="V1195" s="26"/>
      <c r="W1195" s="26"/>
      <c r="X1195" s="26"/>
      <c r="Y1195" s="26"/>
      <c r="Z1195" s="26"/>
      <c r="AA1195" s="26"/>
    </row>
    <row r="1196">
      <c r="A1196" s="50"/>
      <c r="B1196" s="26"/>
      <c r="C1196" s="26"/>
      <c r="D1196" s="26"/>
      <c r="E1196" s="26"/>
      <c r="F1196" s="26"/>
      <c r="G1196" s="26"/>
      <c r="H1196" s="26"/>
      <c r="I1196" s="26"/>
      <c r="J1196" s="26"/>
      <c r="K1196" s="26"/>
      <c r="L1196" s="26"/>
      <c r="M1196" s="26"/>
      <c r="N1196" s="26"/>
      <c r="O1196" s="26"/>
      <c r="P1196" s="26"/>
      <c r="Q1196" s="26"/>
      <c r="R1196" s="26"/>
      <c r="S1196" s="26"/>
      <c r="T1196" s="26"/>
      <c r="U1196" s="26"/>
      <c r="V1196" s="26"/>
      <c r="W1196" s="26"/>
      <c r="X1196" s="26"/>
      <c r="Y1196" s="26"/>
      <c r="Z1196" s="26"/>
      <c r="AA1196" s="26"/>
    </row>
    <row r="1197">
      <c r="A1197" s="50"/>
      <c r="B1197" s="26"/>
      <c r="C1197" s="26"/>
      <c r="D1197" s="26"/>
      <c r="E1197" s="26"/>
      <c r="F1197" s="26"/>
      <c r="G1197" s="26"/>
      <c r="H1197" s="26"/>
      <c r="I1197" s="26"/>
      <c r="J1197" s="26"/>
      <c r="K1197" s="26"/>
      <c r="L1197" s="26"/>
      <c r="M1197" s="26"/>
      <c r="N1197" s="26"/>
      <c r="O1197" s="26"/>
      <c r="P1197" s="26"/>
      <c r="Q1197" s="26"/>
      <c r="R1197" s="26"/>
      <c r="S1197" s="26"/>
      <c r="T1197" s="26"/>
      <c r="U1197" s="26"/>
      <c r="V1197" s="26"/>
      <c r="W1197" s="26"/>
      <c r="X1197" s="26"/>
      <c r="Y1197" s="26"/>
      <c r="Z1197" s="26"/>
      <c r="AA1197" s="26"/>
    </row>
    <row r="1198">
      <c r="A1198" s="50"/>
      <c r="B1198" s="26"/>
      <c r="C1198" s="26"/>
      <c r="D1198" s="26"/>
      <c r="E1198" s="26"/>
      <c r="F1198" s="26"/>
      <c r="G1198" s="26"/>
      <c r="H1198" s="26"/>
      <c r="I1198" s="26"/>
      <c r="J1198" s="26"/>
      <c r="K1198" s="26"/>
      <c r="L1198" s="26"/>
      <c r="M1198" s="26"/>
      <c r="N1198" s="26"/>
      <c r="O1198" s="26"/>
      <c r="P1198" s="26"/>
      <c r="Q1198" s="26"/>
      <c r="R1198" s="26"/>
      <c r="S1198" s="26"/>
      <c r="T1198" s="26"/>
      <c r="U1198" s="26"/>
      <c r="V1198" s="26"/>
      <c r="W1198" s="26"/>
      <c r="X1198" s="26"/>
      <c r="Y1198" s="26"/>
      <c r="Z1198" s="26"/>
      <c r="AA1198" s="26"/>
    </row>
    <row r="1199">
      <c r="A1199" s="50"/>
      <c r="B1199" s="26"/>
      <c r="C1199" s="26"/>
      <c r="D1199" s="26"/>
      <c r="E1199" s="26"/>
      <c r="F1199" s="26"/>
      <c r="G1199" s="26"/>
      <c r="H1199" s="26"/>
      <c r="I1199" s="26"/>
      <c r="J1199" s="26"/>
      <c r="K1199" s="26"/>
      <c r="L1199" s="26"/>
      <c r="M1199" s="26"/>
      <c r="N1199" s="26"/>
      <c r="O1199" s="26"/>
      <c r="P1199" s="26"/>
      <c r="Q1199" s="26"/>
      <c r="R1199" s="26"/>
      <c r="S1199" s="26"/>
      <c r="T1199" s="26"/>
      <c r="U1199" s="26"/>
      <c r="V1199" s="26"/>
      <c r="W1199" s="26"/>
      <c r="X1199" s="26"/>
      <c r="Y1199" s="26"/>
      <c r="Z1199" s="26"/>
      <c r="AA1199" s="26"/>
    </row>
    <row r="1200">
      <c r="A1200" s="50"/>
      <c r="B1200" s="26"/>
      <c r="C1200" s="26"/>
      <c r="D1200" s="26"/>
      <c r="E1200" s="26"/>
      <c r="F1200" s="26"/>
      <c r="G1200" s="26"/>
      <c r="H1200" s="26"/>
      <c r="I1200" s="26"/>
      <c r="J1200" s="26"/>
      <c r="K1200" s="26"/>
      <c r="L1200" s="26"/>
      <c r="M1200" s="26"/>
      <c r="N1200" s="26"/>
      <c r="O1200" s="26"/>
      <c r="P1200" s="26"/>
      <c r="Q1200" s="26"/>
      <c r="R1200" s="26"/>
      <c r="S1200" s="26"/>
      <c r="T1200" s="26"/>
      <c r="U1200" s="26"/>
      <c r="V1200" s="26"/>
      <c r="W1200" s="26"/>
      <c r="X1200" s="26"/>
      <c r="Y1200" s="26"/>
      <c r="Z1200" s="26"/>
      <c r="AA1200" s="26"/>
    </row>
    <row r="1201">
      <c r="A1201" s="50"/>
      <c r="B1201" s="26"/>
      <c r="C1201" s="26"/>
      <c r="D1201" s="26"/>
      <c r="E1201" s="26"/>
      <c r="F1201" s="26"/>
      <c r="G1201" s="26"/>
      <c r="H1201" s="26"/>
      <c r="I1201" s="26"/>
      <c r="J1201" s="26"/>
      <c r="K1201" s="26"/>
      <c r="L1201" s="26"/>
      <c r="M1201" s="26"/>
      <c r="N1201" s="26"/>
      <c r="O1201" s="26"/>
      <c r="P1201" s="26"/>
      <c r="Q1201" s="26"/>
      <c r="R1201" s="26"/>
      <c r="S1201" s="26"/>
      <c r="T1201" s="26"/>
      <c r="U1201" s="26"/>
      <c r="V1201" s="26"/>
      <c r="W1201" s="26"/>
      <c r="X1201" s="26"/>
      <c r="Y1201" s="26"/>
      <c r="Z1201" s="26"/>
      <c r="AA1201" s="26"/>
    </row>
    <row r="1202">
      <c r="A1202" s="50"/>
      <c r="B1202" s="26"/>
      <c r="C1202" s="26"/>
      <c r="D1202" s="26"/>
      <c r="E1202" s="26"/>
      <c r="F1202" s="26"/>
      <c r="G1202" s="26"/>
      <c r="H1202" s="26"/>
      <c r="I1202" s="26"/>
      <c r="J1202" s="26"/>
      <c r="K1202" s="26"/>
      <c r="L1202" s="26"/>
      <c r="M1202" s="26"/>
      <c r="N1202" s="26"/>
      <c r="O1202" s="26"/>
      <c r="P1202" s="26"/>
      <c r="Q1202" s="26"/>
      <c r="R1202" s="26"/>
      <c r="S1202" s="26"/>
      <c r="T1202" s="26"/>
      <c r="U1202" s="26"/>
      <c r="V1202" s="26"/>
      <c r="W1202" s="26"/>
      <c r="X1202" s="26"/>
      <c r="Y1202" s="26"/>
      <c r="Z1202" s="26"/>
      <c r="AA1202" s="26"/>
    </row>
    <row r="1203">
      <c r="A1203" s="50"/>
      <c r="B1203" s="26"/>
      <c r="C1203" s="26"/>
      <c r="D1203" s="26"/>
      <c r="E1203" s="26"/>
      <c r="F1203" s="26"/>
      <c r="G1203" s="26"/>
      <c r="H1203" s="26"/>
      <c r="I1203" s="26"/>
      <c r="J1203" s="26"/>
      <c r="K1203" s="26"/>
      <c r="L1203" s="26"/>
      <c r="M1203" s="26"/>
      <c r="N1203" s="26"/>
      <c r="O1203" s="26"/>
      <c r="P1203" s="26"/>
      <c r="Q1203" s="26"/>
      <c r="R1203" s="26"/>
      <c r="S1203" s="26"/>
      <c r="T1203" s="26"/>
      <c r="U1203" s="26"/>
      <c r="V1203" s="26"/>
      <c r="W1203" s="26"/>
      <c r="X1203" s="26"/>
      <c r="Y1203" s="26"/>
      <c r="Z1203" s="26"/>
      <c r="AA1203" s="26"/>
    </row>
    <row r="1204">
      <c r="A1204" s="50"/>
      <c r="B1204" s="26"/>
      <c r="C1204" s="26"/>
      <c r="D1204" s="26"/>
      <c r="E1204" s="26"/>
      <c r="F1204" s="26"/>
      <c r="G1204" s="26"/>
      <c r="H1204" s="26"/>
      <c r="I1204" s="26"/>
      <c r="J1204" s="26"/>
      <c r="K1204" s="26"/>
      <c r="L1204" s="26"/>
      <c r="M1204" s="26"/>
      <c r="N1204" s="26"/>
      <c r="O1204" s="26"/>
      <c r="P1204" s="26"/>
      <c r="Q1204" s="26"/>
      <c r="R1204" s="26"/>
      <c r="S1204" s="26"/>
      <c r="T1204" s="26"/>
      <c r="U1204" s="26"/>
      <c r="V1204" s="26"/>
      <c r="W1204" s="26"/>
      <c r="X1204" s="26"/>
      <c r="Y1204" s="26"/>
      <c r="Z1204" s="26"/>
      <c r="AA1204" s="26"/>
    </row>
    <row r="1205">
      <c r="A1205" s="50"/>
      <c r="B1205" s="26"/>
      <c r="C1205" s="26"/>
      <c r="D1205" s="26"/>
      <c r="E1205" s="26"/>
      <c r="F1205" s="26"/>
      <c r="G1205" s="26"/>
      <c r="H1205" s="26"/>
      <c r="I1205" s="26"/>
      <c r="J1205" s="26"/>
      <c r="K1205" s="26"/>
      <c r="L1205" s="26"/>
      <c r="M1205" s="26"/>
      <c r="N1205" s="26"/>
      <c r="O1205" s="26"/>
      <c r="P1205" s="26"/>
      <c r="Q1205" s="26"/>
      <c r="R1205" s="26"/>
      <c r="S1205" s="26"/>
      <c r="T1205" s="26"/>
      <c r="U1205" s="26"/>
      <c r="V1205" s="26"/>
      <c r="W1205" s="26"/>
      <c r="X1205" s="26"/>
      <c r="Y1205" s="26"/>
      <c r="Z1205" s="26"/>
      <c r="AA1205" s="26"/>
    </row>
    <row r="1206">
      <c r="A1206" s="50"/>
      <c r="B1206" s="26"/>
      <c r="C1206" s="26"/>
      <c r="D1206" s="26"/>
      <c r="E1206" s="26"/>
      <c r="F1206" s="26"/>
      <c r="G1206" s="26"/>
      <c r="H1206" s="26"/>
      <c r="I1206" s="26"/>
      <c r="J1206" s="26"/>
      <c r="K1206" s="26"/>
      <c r="L1206" s="26"/>
      <c r="M1206" s="26"/>
      <c r="N1206" s="26"/>
      <c r="O1206" s="26"/>
      <c r="P1206" s="26"/>
      <c r="Q1206" s="26"/>
      <c r="R1206" s="26"/>
      <c r="S1206" s="26"/>
      <c r="T1206" s="26"/>
      <c r="U1206" s="26"/>
      <c r="V1206" s="26"/>
      <c r="W1206" s="26"/>
      <c r="X1206" s="26"/>
      <c r="Y1206" s="26"/>
      <c r="Z1206" s="26"/>
      <c r="AA1206" s="26"/>
    </row>
    <row r="1207">
      <c r="A1207" s="50"/>
      <c r="B1207" s="26"/>
      <c r="C1207" s="26"/>
      <c r="D1207" s="26"/>
      <c r="E1207" s="26"/>
      <c r="F1207" s="26"/>
      <c r="G1207" s="26"/>
      <c r="H1207" s="26"/>
      <c r="I1207" s="26"/>
      <c r="J1207" s="26"/>
      <c r="K1207" s="26"/>
      <c r="L1207" s="26"/>
      <c r="M1207" s="26"/>
      <c r="N1207" s="26"/>
      <c r="O1207" s="26"/>
      <c r="P1207" s="26"/>
      <c r="Q1207" s="26"/>
      <c r="R1207" s="26"/>
      <c r="S1207" s="26"/>
      <c r="T1207" s="26"/>
      <c r="U1207" s="26"/>
      <c r="V1207" s="26"/>
      <c r="W1207" s="26"/>
      <c r="X1207" s="26"/>
      <c r="Y1207" s="26"/>
      <c r="Z1207" s="26"/>
      <c r="AA1207" s="26"/>
    </row>
    <row r="1208">
      <c r="A1208" s="50"/>
      <c r="B1208" s="26"/>
      <c r="C1208" s="26"/>
      <c r="D1208" s="26"/>
      <c r="E1208" s="26"/>
      <c r="F1208" s="26"/>
      <c r="G1208" s="26"/>
      <c r="H1208" s="26"/>
      <c r="I1208" s="26"/>
      <c r="J1208" s="26"/>
      <c r="K1208" s="26"/>
      <c r="L1208" s="26"/>
      <c r="M1208" s="26"/>
      <c r="N1208" s="26"/>
      <c r="O1208" s="26"/>
      <c r="P1208" s="26"/>
      <c r="Q1208" s="26"/>
      <c r="R1208" s="26"/>
      <c r="S1208" s="26"/>
      <c r="T1208" s="26"/>
      <c r="U1208" s="26"/>
      <c r="V1208" s="26"/>
      <c r="W1208" s="26"/>
      <c r="X1208" s="26"/>
      <c r="Y1208" s="26"/>
      <c r="Z1208" s="26"/>
      <c r="AA1208" s="26"/>
    </row>
    <row r="1209">
      <c r="A1209" s="50"/>
      <c r="B1209" s="26"/>
      <c r="C1209" s="26"/>
      <c r="D1209" s="26"/>
      <c r="E1209" s="26"/>
      <c r="F1209" s="26"/>
      <c r="G1209" s="26"/>
      <c r="H1209" s="26"/>
      <c r="I1209" s="26"/>
      <c r="J1209" s="26"/>
      <c r="K1209" s="26"/>
      <c r="L1209" s="26"/>
      <c r="M1209" s="26"/>
      <c r="N1209" s="26"/>
      <c r="O1209" s="26"/>
      <c r="P1209" s="26"/>
      <c r="Q1209" s="26"/>
      <c r="R1209" s="26"/>
      <c r="S1209" s="26"/>
      <c r="T1209" s="26"/>
      <c r="U1209" s="26"/>
      <c r="V1209" s="26"/>
      <c r="W1209" s="26"/>
      <c r="X1209" s="26"/>
      <c r="Y1209" s="26"/>
      <c r="Z1209" s="26"/>
      <c r="AA1209" s="26"/>
    </row>
    <row r="1210">
      <c r="A1210" s="50"/>
      <c r="B1210" s="26"/>
      <c r="C1210" s="26"/>
      <c r="D1210" s="26"/>
      <c r="E1210" s="26"/>
      <c r="F1210" s="26"/>
      <c r="G1210" s="26"/>
      <c r="H1210" s="26"/>
      <c r="I1210" s="26"/>
      <c r="J1210" s="26"/>
      <c r="K1210" s="26"/>
      <c r="L1210" s="26"/>
      <c r="M1210" s="26"/>
      <c r="N1210" s="26"/>
      <c r="O1210" s="26"/>
      <c r="P1210" s="26"/>
      <c r="Q1210" s="26"/>
      <c r="R1210" s="26"/>
      <c r="S1210" s="26"/>
      <c r="T1210" s="26"/>
      <c r="U1210" s="26"/>
      <c r="V1210" s="26"/>
      <c r="W1210" s="26"/>
      <c r="X1210" s="26"/>
      <c r="Y1210" s="26"/>
      <c r="Z1210" s="26"/>
      <c r="AA1210" s="26"/>
    </row>
    <row r="1211">
      <c r="A1211" s="50"/>
      <c r="B1211" s="26"/>
      <c r="C1211" s="26"/>
      <c r="D1211" s="26"/>
      <c r="E1211" s="26"/>
      <c r="F1211" s="26"/>
      <c r="G1211" s="26"/>
      <c r="H1211" s="26"/>
      <c r="I1211" s="26"/>
      <c r="J1211" s="26"/>
      <c r="K1211" s="26"/>
      <c r="L1211" s="26"/>
      <c r="M1211" s="26"/>
      <c r="N1211" s="26"/>
      <c r="O1211" s="26"/>
      <c r="P1211" s="26"/>
      <c r="Q1211" s="26"/>
      <c r="R1211" s="26"/>
      <c r="S1211" s="26"/>
      <c r="T1211" s="26"/>
      <c r="U1211" s="26"/>
      <c r="V1211" s="26"/>
      <c r="W1211" s="26"/>
      <c r="X1211" s="26"/>
      <c r="Y1211" s="26"/>
      <c r="Z1211" s="26"/>
      <c r="AA1211" s="26"/>
    </row>
    <row r="1212">
      <c r="A1212" s="50"/>
      <c r="B1212" s="26"/>
      <c r="C1212" s="26"/>
      <c r="D1212" s="26"/>
      <c r="E1212" s="26"/>
      <c r="F1212" s="26"/>
      <c r="G1212" s="26"/>
      <c r="H1212" s="26"/>
      <c r="I1212" s="26"/>
      <c r="J1212" s="26"/>
      <c r="K1212" s="26"/>
      <c r="L1212" s="26"/>
      <c r="M1212" s="26"/>
      <c r="N1212" s="26"/>
      <c r="O1212" s="26"/>
      <c r="P1212" s="26"/>
      <c r="Q1212" s="26"/>
      <c r="R1212" s="26"/>
      <c r="S1212" s="26"/>
      <c r="T1212" s="26"/>
      <c r="U1212" s="26"/>
      <c r="V1212" s="26"/>
      <c r="W1212" s="26"/>
      <c r="X1212" s="26"/>
      <c r="Y1212" s="26"/>
      <c r="Z1212" s="26"/>
      <c r="AA1212" s="26"/>
    </row>
    <row r="1213">
      <c r="A1213" s="50"/>
      <c r="B1213" s="26"/>
      <c r="C1213" s="26"/>
      <c r="D1213" s="26"/>
      <c r="E1213" s="26"/>
      <c r="F1213" s="26"/>
      <c r="G1213" s="26"/>
      <c r="H1213" s="26"/>
      <c r="I1213" s="26"/>
      <c r="J1213" s="26"/>
      <c r="K1213" s="26"/>
      <c r="L1213" s="26"/>
      <c r="M1213" s="26"/>
      <c r="N1213" s="26"/>
      <c r="O1213" s="26"/>
      <c r="P1213" s="26"/>
      <c r="Q1213" s="26"/>
      <c r="R1213" s="26"/>
      <c r="S1213" s="26"/>
      <c r="T1213" s="26"/>
      <c r="U1213" s="26"/>
      <c r="V1213" s="26"/>
      <c r="W1213" s="26"/>
      <c r="X1213" s="26"/>
      <c r="Y1213" s="26"/>
      <c r="Z1213" s="26"/>
      <c r="AA1213" s="26"/>
    </row>
    <row r="1214">
      <c r="A1214" s="50"/>
      <c r="B1214" s="26"/>
      <c r="C1214" s="26"/>
      <c r="D1214" s="26"/>
      <c r="E1214" s="26"/>
      <c r="F1214" s="26"/>
      <c r="G1214" s="26"/>
      <c r="H1214" s="26"/>
      <c r="I1214" s="26"/>
      <c r="J1214" s="26"/>
      <c r="K1214" s="26"/>
      <c r="L1214" s="26"/>
      <c r="M1214" s="26"/>
      <c r="N1214" s="26"/>
      <c r="O1214" s="26"/>
      <c r="P1214" s="26"/>
      <c r="Q1214" s="26"/>
      <c r="R1214" s="26"/>
      <c r="S1214" s="26"/>
      <c r="T1214" s="26"/>
      <c r="U1214" s="26"/>
      <c r="V1214" s="26"/>
      <c r="W1214" s="26"/>
      <c r="X1214" s="26"/>
      <c r="Y1214" s="26"/>
      <c r="Z1214" s="26"/>
      <c r="AA1214" s="26"/>
    </row>
    <row r="1215">
      <c r="A1215" s="50"/>
      <c r="B1215" s="26"/>
      <c r="C1215" s="26"/>
      <c r="D1215" s="26"/>
      <c r="E1215" s="26"/>
      <c r="F1215" s="26"/>
      <c r="G1215" s="26"/>
      <c r="H1215" s="26"/>
      <c r="I1215" s="26"/>
      <c r="J1215" s="26"/>
      <c r="K1215" s="26"/>
      <c r="L1215" s="26"/>
      <c r="M1215" s="26"/>
      <c r="N1215" s="26"/>
      <c r="O1215" s="26"/>
      <c r="P1215" s="26"/>
      <c r="Q1215" s="26"/>
      <c r="R1215" s="26"/>
      <c r="S1215" s="26"/>
      <c r="T1215" s="26"/>
      <c r="U1215" s="26"/>
      <c r="V1215" s="26"/>
      <c r="W1215" s="26"/>
      <c r="X1215" s="26"/>
      <c r="Y1215" s="26"/>
      <c r="Z1215" s="26"/>
      <c r="AA1215" s="26"/>
    </row>
    <row r="1216">
      <c r="A1216" s="50"/>
      <c r="B1216" s="26"/>
      <c r="C1216" s="26"/>
      <c r="D1216" s="26"/>
      <c r="E1216" s="26"/>
      <c r="F1216" s="26"/>
      <c r="G1216" s="26"/>
      <c r="H1216" s="26"/>
      <c r="I1216" s="26"/>
      <c r="J1216" s="26"/>
      <c r="K1216" s="26"/>
      <c r="L1216" s="26"/>
      <c r="M1216" s="26"/>
      <c r="N1216" s="26"/>
      <c r="O1216" s="26"/>
      <c r="P1216" s="26"/>
      <c r="Q1216" s="26"/>
      <c r="R1216" s="26"/>
      <c r="S1216" s="26"/>
      <c r="T1216" s="26"/>
      <c r="U1216" s="26"/>
      <c r="V1216" s="26"/>
      <c r="W1216" s="26"/>
      <c r="X1216" s="26"/>
      <c r="Y1216" s="26"/>
      <c r="Z1216" s="26"/>
      <c r="AA1216" s="26"/>
    </row>
    <row r="1217">
      <c r="A1217" s="50"/>
      <c r="B1217" s="26"/>
      <c r="C1217" s="26"/>
      <c r="D1217" s="26"/>
      <c r="E1217" s="26"/>
      <c r="F1217" s="26"/>
      <c r="G1217" s="26"/>
      <c r="H1217" s="26"/>
      <c r="I1217" s="26"/>
      <c r="J1217" s="26"/>
      <c r="K1217" s="26"/>
      <c r="L1217" s="26"/>
      <c r="M1217" s="26"/>
      <c r="N1217" s="26"/>
      <c r="O1217" s="26"/>
      <c r="P1217" s="26"/>
      <c r="Q1217" s="26"/>
      <c r="R1217" s="26"/>
      <c r="S1217" s="26"/>
      <c r="T1217" s="26"/>
      <c r="U1217" s="26"/>
      <c r="V1217" s="26"/>
      <c r="W1217" s="26"/>
      <c r="X1217" s="26"/>
      <c r="Y1217" s="26"/>
      <c r="Z1217" s="26"/>
      <c r="AA1217" s="26"/>
    </row>
    <row r="1218">
      <c r="A1218" s="50"/>
      <c r="B1218" s="26"/>
      <c r="C1218" s="26"/>
      <c r="D1218" s="26"/>
      <c r="E1218" s="26"/>
      <c r="F1218" s="26"/>
      <c r="G1218" s="26"/>
      <c r="H1218" s="26"/>
      <c r="I1218" s="26"/>
      <c r="J1218" s="26"/>
      <c r="K1218" s="26"/>
      <c r="L1218" s="26"/>
      <c r="M1218" s="26"/>
      <c r="N1218" s="26"/>
      <c r="O1218" s="26"/>
      <c r="P1218" s="26"/>
      <c r="Q1218" s="26"/>
      <c r="R1218" s="26"/>
      <c r="S1218" s="26"/>
      <c r="T1218" s="26"/>
      <c r="U1218" s="26"/>
      <c r="V1218" s="26"/>
      <c r="W1218" s="26"/>
      <c r="X1218" s="26"/>
      <c r="Y1218" s="26"/>
      <c r="Z1218" s="26"/>
      <c r="AA1218" s="26"/>
    </row>
    <row r="1219">
      <c r="A1219" s="50"/>
      <c r="B1219" s="26"/>
      <c r="C1219" s="26"/>
      <c r="D1219" s="26"/>
      <c r="E1219" s="26"/>
      <c r="F1219" s="26"/>
      <c r="G1219" s="26"/>
      <c r="H1219" s="26"/>
      <c r="I1219" s="26"/>
      <c r="J1219" s="26"/>
      <c r="K1219" s="26"/>
      <c r="L1219" s="26"/>
      <c r="M1219" s="26"/>
      <c r="N1219" s="26"/>
      <c r="O1219" s="26"/>
      <c r="P1219" s="26"/>
      <c r="Q1219" s="26"/>
      <c r="R1219" s="26"/>
      <c r="S1219" s="26"/>
      <c r="T1219" s="26"/>
      <c r="U1219" s="26"/>
      <c r="V1219" s="26"/>
      <c r="W1219" s="26"/>
      <c r="X1219" s="26"/>
      <c r="Y1219" s="26"/>
      <c r="Z1219" s="26"/>
      <c r="AA1219" s="26"/>
    </row>
    <row r="1220">
      <c r="A1220" s="50"/>
      <c r="B1220" s="26"/>
      <c r="C1220" s="26"/>
      <c r="D1220" s="26"/>
      <c r="E1220" s="26"/>
      <c r="F1220" s="26"/>
      <c r="G1220" s="26"/>
      <c r="H1220" s="26"/>
      <c r="I1220" s="26"/>
      <c r="J1220" s="26"/>
      <c r="K1220" s="26"/>
      <c r="L1220" s="26"/>
      <c r="M1220" s="26"/>
      <c r="N1220" s="26"/>
      <c r="O1220" s="26"/>
      <c r="P1220" s="26"/>
      <c r="Q1220" s="26"/>
      <c r="R1220" s="26"/>
      <c r="S1220" s="26"/>
      <c r="T1220" s="26"/>
      <c r="U1220" s="26"/>
      <c r="V1220" s="26"/>
      <c r="W1220" s="26"/>
      <c r="X1220" s="26"/>
      <c r="Y1220" s="26"/>
      <c r="Z1220" s="26"/>
      <c r="AA1220" s="26"/>
    </row>
    <row r="1221">
      <c r="A1221" s="50"/>
      <c r="B1221" s="26"/>
      <c r="C1221" s="26"/>
      <c r="D1221" s="26"/>
      <c r="E1221" s="26"/>
      <c r="F1221" s="26"/>
      <c r="G1221" s="26"/>
      <c r="H1221" s="26"/>
      <c r="I1221" s="26"/>
      <c r="J1221" s="26"/>
      <c r="K1221" s="26"/>
      <c r="L1221" s="26"/>
      <c r="M1221" s="26"/>
      <c r="N1221" s="26"/>
      <c r="O1221" s="26"/>
      <c r="P1221" s="26"/>
      <c r="Q1221" s="26"/>
      <c r="R1221" s="26"/>
      <c r="S1221" s="26"/>
      <c r="T1221" s="26"/>
      <c r="U1221" s="26"/>
      <c r="V1221" s="26"/>
      <c r="W1221" s="26"/>
      <c r="X1221" s="26"/>
      <c r="Y1221" s="26"/>
      <c r="Z1221" s="26"/>
      <c r="AA1221" s="26"/>
    </row>
    <row r="1222">
      <c r="A1222" s="50"/>
      <c r="B1222" s="26"/>
      <c r="C1222" s="26"/>
      <c r="D1222" s="26"/>
      <c r="E1222" s="26"/>
      <c r="F1222" s="26"/>
      <c r="G1222" s="26"/>
      <c r="H1222" s="26"/>
      <c r="I1222" s="26"/>
      <c r="J1222" s="26"/>
      <c r="K1222" s="26"/>
      <c r="L1222" s="26"/>
      <c r="M1222" s="26"/>
      <c r="N1222" s="26"/>
      <c r="O1222" s="26"/>
      <c r="P1222" s="26"/>
      <c r="Q1222" s="26"/>
      <c r="R1222" s="26"/>
      <c r="S1222" s="26"/>
      <c r="T1222" s="26"/>
      <c r="U1222" s="26"/>
      <c r="V1222" s="26"/>
      <c r="W1222" s="26"/>
      <c r="X1222" s="26"/>
      <c r="Y1222" s="26"/>
      <c r="Z1222" s="26"/>
      <c r="AA1222" s="26"/>
    </row>
    <row r="1223">
      <c r="A1223" s="50"/>
      <c r="B1223" s="26"/>
      <c r="C1223" s="26"/>
      <c r="D1223" s="26"/>
      <c r="E1223" s="26"/>
      <c r="F1223" s="26"/>
      <c r="G1223" s="26"/>
      <c r="H1223" s="26"/>
      <c r="I1223" s="26"/>
      <c r="J1223" s="26"/>
      <c r="K1223" s="26"/>
      <c r="L1223" s="26"/>
      <c r="M1223" s="26"/>
      <c r="N1223" s="26"/>
      <c r="O1223" s="26"/>
      <c r="P1223" s="26"/>
      <c r="Q1223" s="26"/>
      <c r="R1223" s="26"/>
      <c r="S1223" s="26"/>
      <c r="T1223" s="26"/>
      <c r="U1223" s="26"/>
      <c r="V1223" s="26"/>
      <c r="W1223" s="26"/>
      <c r="X1223" s="26"/>
      <c r="Y1223" s="26"/>
      <c r="Z1223" s="26"/>
      <c r="AA1223" s="26"/>
    </row>
    <row r="1224">
      <c r="A1224" s="50"/>
      <c r="B1224" s="26"/>
      <c r="C1224" s="26"/>
      <c r="D1224" s="26"/>
      <c r="E1224" s="26"/>
      <c r="F1224" s="26"/>
      <c r="G1224" s="26"/>
      <c r="H1224" s="26"/>
      <c r="I1224" s="26"/>
      <c r="J1224" s="26"/>
      <c r="K1224" s="26"/>
      <c r="L1224" s="26"/>
      <c r="M1224" s="26"/>
      <c r="N1224" s="26"/>
      <c r="O1224" s="26"/>
      <c r="P1224" s="26"/>
      <c r="Q1224" s="26"/>
      <c r="R1224" s="26"/>
      <c r="S1224" s="26"/>
      <c r="T1224" s="26"/>
      <c r="U1224" s="26"/>
      <c r="V1224" s="26"/>
      <c r="W1224" s="26"/>
      <c r="X1224" s="26"/>
      <c r="Y1224" s="26"/>
      <c r="Z1224" s="26"/>
      <c r="AA1224" s="26"/>
    </row>
    <row r="1225">
      <c r="A1225" s="50"/>
      <c r="B1225" s="26"/>
      <c r="C1225" s="26"/>
      <c r="D1225" s="26"/>
      <c r="E1225" s="26"/>
      <c r="F1225" s="26"/>
      <c r="G1225" s="26"/>
      <c r="H1225" s="26"/>
      <c r="I1225" s="26"/>
      <c r="J1225" s="26"/>
      <c r="K1225" s="26"/>
      <c r="L1225" s="26"/>
      <c r="M1225" s="26"/>
      <c r="N1225" s="26"/>
      <c r="O1225" s="26"/>
      <c r="P1225" s="26"/>
      <c r="Q1225" s="26"/>
      <c r="R1225" s="26"/>
      <c r="S1225" s="26"/>
      <c r="T1225" s="26"/>
      <c r="U1225" s="26"/>
      <c r="V1225" s="26"/>
      <c r="W1225" s="26"/>
      <c r="X1225" s="26"/>
      <c r="Y1225" s="26"/>
      <c r="Z1225" s="26"/>
      <c r="AA1225" s="26"/>
    </row>
    <row r="1226">
      <c r="A1226" s="50"/>
      <c r="B1226" s="26"/>
      <c r="C1226" s="26"/>
      <c r="D1226" s="26"/>
      <c r="E1226" s="26"/>
      <c r="F1226" s="26"/>
      <c r="G1226" s="26"/>
      <c r="H1226" s="26"/>
      <c r="I1226" s="26"/>
      <c r="J1226" s="26"/>
      <c r="K1226" s="26"/>
      <c r="L1226" s="26"/>
      <c r="M1226" s="26"/>
      <c r="N1226" s="26"/>
      <c r="O1226" s="26"/>
      <c r="P1226" s="26"/>
      <c r="Q1226" s="26"/>
      <c r="R1226" s="26"/>
      <c r="S1226" s="26"/>
      <c r="T1226" s="26"/>
      <c r="U1226" s="26"/>
      <c r="V1226" s="26"/>
      <c r="W1226" s="26"/>
      <c r="X1226" s="26"/>
      <c r="Y1226" s="26"/>
      <c r="Z1226" s="26"/>
      <c r="AA1226" s="26"/>
    </row>
    <row r="1227">
      <c r="A1227" s="50"/>
      <c r="B1227" s="26"/>
      <c r="C1227" s="26"/>
      <c r="D1227" s="26"/>
      <c r="E1227" s="26"/>
      <c r="F1227" s="26"/>
      <c r="G1227" s="26"/>
      <c r="H1227" s="26"/>
      <c r="I1227" s="26"/>
      <c r="J1227" s="26"/>
      <c r="K1227" s="26"/>
      <c r="L1227" s="26"/>
      <c r="M1227" s="26"/>
      <c r="N1227" s="26"/>
      <c r="O1227" s="26"/>
      <c r="P1227" s="26"/>
      <c r="Q1227" s="26"/>
      <c r="R1227" s="26"/>
      <c r="S1227" s="26"/>
      <c r="T1227" s="26"/>
      <c r="U1227" s="26"/>
      <c r="V1227" s="26"/>
      <c r="W1227" s="26"/>
      <c r="X1227" s="26"/>
      <c r="Y1227" s="26"/>
      <c r="Z1227" s="26"/>
      <c r="AA1227" s="26"/>
    </row>
    <row r="1228">
      <c r="A1228" s="50"/>
      <c r="B1228" s="26"/>
      <c r="C1228" s="26"/>
      <c r="D1228" s="26"/>
      <c r="E1228" s="26"/>
      <c r="F1228" s="26"/>
      <c r="G1228" s="26"/>
      <c r="H1228" s="26"/>
      <c r="I1228" s="26"/>
      <c r="J1228" s="26"/>
      <c r="K1228" s="26"/>
      <c r="L1228" s="26"/>
      <c r="M1228" s="26"/>
      <c r="N1228" s="26"/>
      <c r="O1228" s="26"/>
      <c r="P1228" s="26"/>
      <c r="Q1228" s="26"/>
      <c r="R1228" s="26"/>
      <c r="S1228" s="26"/>
      <c r="T1228" s="26"/>
      <c r="U1228" s="26"/>
      <c r="V1228" s="26"/>
      <c r="W1228" s="26"/>
      <c r="X1228" s="26"/>
      <c r="Y1228" s="26"/>
      <c r="Z1228" s="26"/>
      <c r="AA1228" s="26"/>
    </row>
    <row r="1229">
      <c r="A1229" s="50"/>
      <c r="B1229" s="26"/>
      <c r="C1229" s="26"/>
      <c r="D1229" s="26"/>
      <c r="E1229" s="26"/>
      <c r="F1229" s="26"/>
      <c r="G1229" s="26"/>
      <c r="H1229" s="26"/>
      <c r="I1229" s="26"/>
      <c r="J1229" s="26"/>
      <c r="K1229" s="26"/>
      <c r="L1229" s="26"/>
      <c r="M1229" s="26"/>
      <c r="N1229" s="26"/>
      <c r="O1229" s="26"/>
      <c r="P1229" s="26"/>
      <c r="Q1229" s="26"/>
      <c r="R1229" s="26"/>
      <c r="S1229" s="26"/>
      <c r="T1229" s="26"/>
      <c r="U1229" s="26"/>
      <c r="V1229" s="26"/>
      <c r="W1229" s="26"/>
      <c r="X1229" s="26"/>
      <c r="Y1229" s="26"/>
      <c r="Z1229" s="26"/>
      <c r="AA1229" s="26"/>
    </row>
    <row r="1230">
      <c r="A1230" s="50"/>
      <c r="B1230" s="26"/>
      <c r="C1230" s="26"/>
      <c r="D1230" s="26"/>
      <c r="E1230" s="26"/>
      <c r="F1230" s="26"/>
      <c r="G1230" s="26"/>
      <c r="H1230" s="26"/>
      <c r="I1230" s="26"/>
      <c r="J1230" s="26"/>
      <c r="K1230" s="26"/>
      <c r="L1230" s="26"/>
      <c r="M1230" s="26"/>
      <c r="N1230" s="26"/>
      <c r="O1230" s="26"/>
      <c r="P1230" s="26"/>
      <c r="Q1230" s="26"/>
      <c r="R1230" s="26"/>
      <c r="S1230" s="26"/>
      <c r="T1230" s="26"/>
      <c r="U1230" s="26"/>
      <c r="V1230" s="26"/>
      <c r="W1230" s="26"/>
      <c r="X1230" s="26"/>
      <c r="Y1230" s="26"/>
      <c r="Z1230" s="26"/>
      <c r="AA1230" s="26"/>
    </row>
    <row r="1231">
      <c r="A1231" s="50"/>
      <c r="B1231" s="26"/>
      <c r="C1231" s="26"/>
      <c r="D1231" s="26"/>
      <c r="E1231" s="26"/>
      <c r="F1231" s="26"/>
      <c r="G1231" s="26"/>
      <c r="H1231" s="26"/>
      <c r="I1231" s="26"/>
      <c r="J1231" s="26"/>
      <c r="K1231" s="26"/>
      <c r="L1231" s="26"/>
      <c r="M1231" s="26"/>
      <c r="N1231" s="26"/>
      <c r="O1231" s="26"/>
      <c r="P1231" s="26"/>
      <c r="Q1231" s="26"/>
      <c r="R1231" s="26"/>
      <c r="S1231" s="26"/>
      <c r="T1231" s="26"/>
      <c r="U1231" s="26"/>
      <c r="V1231" s="26"/>
      <c r="W1231" s="26"/>
      <c r="X1231" s="26"/>
      <c r="Y1231" s="26"/>
      <c r="Z1231" s="26"/>
      <c r="AA1231" s="26"/>
    </row>
    <row r="1232">
      <c r="A1232" s="50"/>
      <c r="B1232" s="26"/>
      <c r="C1232" s="26"/>
      <c r="D1232" s="26"/>
      <c r="E1232" s="26"/>
      <c r="F1232" s="26"/>
      <c r="G1232" s="26"/>
      <c r="H1232" s="26"/>
      <c r="I1232" s="26"/>
      <c r="J1232" s="26"/>
      <c r="K1232" s="26"/>
      <c r="L1232" s="26"/>
      <c r="M1232" s="26"/>
      <c r="N1232" s="26"/>
      <c r="O1232" s="26"/>
      <c r="P1232" s="26"/>
      <c r="Q1232" s="26"/>
      <c r="R1232" s="26"/>
      <c r="S1232" s="26"/>
      <c r="T1232" s="26"/>
      <c r="U1232" s="26"/>
      <c r="V1232" s="26"/>
      <c r="W1232" s="26"/>
      <c r="X1232" s="26"/>
      <c r="Y1232" s="26"/>
      <c r="Z1232" s="26"/>
      <c r="AA1232" s="26"/>
    </row>
    <row r="1233">
      <c r="A1233" s="50"/>
      <c r="B1233" s="26"/>
      <c r="C1233" s="26"/>
      <c r="D1233" s="26"/>
      <c r="E1233" s="26"/>
      <c r="F1233" s="26"/>
      <c r="G1233" s="26"/>
      <c r="H1233" s="26"/>
      <c r="I1233" s="26"/>
      <c r="J1233" s="26"/>
      <c r="K1233" s="26"/>
      <c r="L1233" s="26"/>
      <c r="M1233" s="26"/>
      <c r="N1233" s="26"/>
      <c r="O1233" s="26"/>
      <c r="P1233" s="26"/>
      <c r="Q1233" s="26"/>
      <c r="R1233" s="26"/>
      <c r="S1233" s="26"/>
      <c r="T1233" s="26"/>
      <c r="U1233" s="26"/>
      <c r="V1233" s="26"/>
      <c r="W1233" s="26"/>
      <c r="X1233" s="26"/>
      <c r="Y1233" s="26"/>
      <c r="Z1233" s="26"/>
      <c r="AA1233" s="26"/>
    </row>
    <row r="1234">
      <c r="A1234" s="50"/>
      <c r="B1234" s="26"/>
      <c r="C1234" s="26"/>
      <c r="D1234" s="26"/>
      <c r="E1234" s="26"/>
      <c r="F1234" s="26"/>
      <c r="G1234" s="26"/>
      <c r="H1234" s="26"/>
      <c r="I1234" s="26"/>
      <c r="J1234" s="26"/>
      <c r="K1234" s="26"/>
      <c r="L1234" s="26"/>
      <c r="M1234" s="26"/>
      <c r="N1234" s="26"/>
      <c r="O1234" s="26"/>
      <c r="P1234" s="26"/>
      <c r="Q1234" s="26"/>
      <c r="R1234" s="26"/>
      <c r="S1234" s="26"/>
      <c r="T1234" s="26"/>
      <c r="U1234" s="26"/>
      <c r="V1234" s="26"/>
      <c r="W1234" s="26"/>
      <c r="X1234" s="26"/>
      <c r="Y1234" s="26"/>
      <c r="Z1234" s="26"/>
      <c r="AA1234" s="26"/>
    </row>
    <row r="1235">
      <c r="A1235" s="50"/>
      <c r="B1235" s="26"/>
      <c r="C1235" s="26"/>
      <c r="D1235" s="26"/>
      <c r="E1235" s="26"/>
      <c r="F1235" s="26"/>
      <c r="G1235" s="26"/>
      <c r="H1235" s="26"/>
      <c r="I1235" s="26"/>
      <c r="J1235" s="26"/>
      <c r="K1235" s="26"/>
      <c r="L1235" s="26"/>
      <c r="M1235" s="26"/>
      <c r="N1235" s="26"/>
      <c r="O1235" s="26"/>
      <c r="P1235" s="26"/>
      <c r="Q1235" s="26"/>
      <c r="R1235" s="26"/>
      <c r="S1235" s="26"/>
      <c r="T1235" s="26"/>
      <c r="U1235" s="26"/>
      <c r="V1235" s="26"/>
      <c r="W1235" s="26"/>
      <c r="X1235" s="26"/>
      <c r="Y1235" s="26"/>
      <c r="Z1235" s="26"/>
      <c r="AA1235" s="26"/>
    </row>
    <row r="1236">
      <c r="A1236" s="50"/>
      <c r="B1236" s="26"/>
      <c r="C1236" s="26"/>
      <c r="D1236" s="26"/>
      <c r="E1236" s="26"/>
      <c r="F1236" s="26"/>
      <c r="G1236" s="26"/>
      <c r="H1236" s="26"/>
      <c r="I1236" s="26"/>
      <c r="J1236" s="26"/>
      <c r="K1236" s="26"/>
      <c r="L1236" s="26"/>
      <c r="M1236" s="26"/>
      <c r="N1236" s="26"/>
      <c r="O1236" s="26"/>
      <c r="P1236" s="26"/>
      <c r="Q1236" s="26"/>
      <c r="R1236" s="26"/>
      <c r="S1236" s="26"/>
      <c r="T1236" s="26"/>
      <c r="U1236" s="26"/>
      <c r="V1236" s="26"/>
      <c r="W1236" s="26"/>
      <c r="X1236" s="26"/>
      <c r="Y1236" s="26"/>
      <c r="Z1236" s="26"/>
      <c r="AA1236" s="26"/>
    </row>
    <row r="1237">
      <c r="A1237" s="50"/>
      <c r="B1237" s="26"/>
      <c r="C1237" s="26"/>
      <c r="D1237" s="26"/>
      <c r="E1237" s="26"/>
      <c r="F1237" s="26"/>
      <c r="G1237" s="26"/>
      <c r="H1237" s="26"/>
      <c r="I1237" s="26"/>
      <c r="J1237" s="26"/>
      <c r="K1237" s="26"/>
      <c r="L1237" s="26"/>
      <c r="M1237" s="26"/>
      <c r="N1237" s="26"/>
      <c r="O1237" s="26"/>
      <c r="P1237" s="26"/>
      <c r="Q1237" s="26"/>
      <c r="R1237" s="26"/>
      <c r="S1237" s="26"/>
      <c r="T1237" s="26"/>
      <c r="U1237" s="26"/>
      <c r="V1237" s="26"/>
      <c r="W1237" s="26"/>
      <c r="X1237" s="26"/>
      <c r="Y1237" s="26"/>
      <c r="Z1237" s="26"/>
      <c r="AA1237" s="26"/>
    </row>
    <row r="1238">
      <c r="A1238" s="50"/>
      <c r="B1238" s="26"/>
      <c r="C1238" s="26"/>
      <c r="D1238" s="26"/>
      <c r="E1238" s="26"/>
      <c r="F1238" s="26"/>
      <c r="G1238" s="26"/>
      <c r="H1238" s="26"/>
      <c r="I1238" s="26"/>
      <c r="J1238" s="26"/>
      <c r="K1238" s="26"/>
      <c r="L1238" s="26"/>
      <c r="M1238" s="26"/>
      <c r="N1238" s="26"/>
      <c r="O1238" s="26"/>
      <c r="P1238" s="26"/>
      <c r="Q1238" s="26"/>
      <c r="R1238" s="26"/>
      <c r="S1238" s="26"/>
      <c r="T1238" s="26"/>
      <c r="U1238" s="26"/>
      <c r="V1238" s="26"/>
      <c r="W1238" s="26"/>
      <c r="X1238" s="26"/>
      <c r="Y1238" s="26"/>
      <c r="Z1238" s="26"/>
      <c r="AA1238" s="26"/>
    </row>
    <row r="1239">
      <c r="A1239" s="50"/>
      <c r="B1239" s="26"/>
      <c r="C1239" s="26"/>
      <c r="D1239" s="26"/>
      <c r="E1239" s="26"/>
      <c r="F1239" s="26"/>
      <c r="G1239" s="26"/>
      <c r="H1239" s="26"/>
      <c r="I1239" s="26"/>
      <c r="J1239" s="26"/>
      <c r="K1239" s="26"/>
      <c r="L1239" s="26"/>
      <c r="M1239" s="26"/>
      <c r="N1239" s="26"/>
      <c r="O1239" s="26"/>
      <c r="P1239" s="26"/>
      <c r="Q1239" s="26"/>
      <c r="R1239" s="26"/>
      <c r="S1239" s="26"/>
      <c r="T1239" s="26"/>
      <c r="U1239" s="26"/>
      <c r="V1239" s="26"/>
      <c r="W1239" s="26"/>
      <c r="X1239" s="26"/>
      <c r="Y1239" s="26"/>
      <c r="Z1239" s="26"/>
      <c r="AA1239" s="26"/>
    </row>
    <row r="1240">
      <c r="A1240" s="50"/>
      <c r="B1240" s="26"/>
      <c r="C1240" s="26"/>
      <c r="D1240" s="26"/>
      <c r="E1240" s="26"/>
      <c r="F1240" s="26"/>
      <c r="G1240" s="26"/>
      <c r="H1240" s="26"/>
      <c r="I1240" s="26"/>
      <c r="J1240" s="26"/>
      <c r="K1240" s="26"/>
      <c r="L1240" s="26"/>
      <c r="M1240" s="26"/>
      <c r="N1240" s="26"/>
      <c r="O1240" s="26"/>
      <c r="P1240" s="26"/>
      <c r="Q1240" s="26"/>
      <c r="R1240" s="26"/>
      <c r="S1240" s="26"/>
      <c r="T1240" s="26"/>
      <c r="U1240" s="26"/>
      <c r="V1240" s="26"/>
      <c r="W1240" s="26"/>
      <c r="X1240" s="26"/>
      <c r="Y1240" s="26"/>
      <c r="Z1240" s="26"/>
      <c r="AA1240" s="26"/>
    </row>
    <row r="1241">
      <c r="A1241" s="50"/>
      <c r="B1241" s="26"/>
      <c r="C1241" s="26"/>
      <c r="D1241" s="26"/>
      <c r="E1241" s="26"/>
      <c r="F1241" s="26"/>
      <c r="G1241" s="26"/>
      <c r="H1241" s="26"/>
      <c r="I1241" s="26"/>
      <c r="J1241" s="26"/>
      <c r="K1241" s="26"/>
      <c r="L1241" s="26"/>
      <c r="M1241" s="26"/>
      <c r="N1241" s="26"/>
      <c r="O1241" s="26"/>
      <c r="P1241" s="26"/>
      <c r="Q1241" s="26"/>
      <c r="R1241" s="26"/>
      <c r="S1241" s="26"/>
      <c r="T1241" s="26"/>
      <c r="U1241" s="26"/>
      <c r="V1241" s="26"/>
      <c r="W1241" s="26"/>
      <c r="X1241" s="26"/>
      <c r="Y1241" s="26"/>
      <c r="Z1241" s="26"/>
      <c r="AA1241" s="26"/>
    </row>
    <row r="1242">
      <c r="A1242" s="50"/>
      <c r="B1242" s="26"/>
      <c r="C1242" s="26"/>
      <c r="D1242" s="26"/>
      <c r="E1242" s="26"/>
      <c r="F1242" s="26"/>
      <c r="G1242" s="26"/>
      <c r="H1242" s="26"/>
      <c r="I1242" s="26"/>
      <c r="J1242" s="26"/>
      <c r="K1242" s="26"/>
      <c r="L1242" s="26"/>
      <c r="M1242" s="26"/>
      <c r="N1242" s="26"/>
      <c r="O1242" s="26"/>
      <c r="P1242" s="26"/>
      <c r="Q1242" s="26"/>
      <c r="R1242" s="26"/>
      <c r="S1242" s="26"/>
      <c r="T1242" s="26"/>
      <c r="U1242" s="26"/>
      <c r="V1242" s="26"/>
      <c r="W1242" s="26"/>
      <c r="X1242" s="26"/>
      <c r="Y1242" s="26"/>
      <c r="Z1242" s="26"/>
      <c r="AA1242" s="26"/>
    </row>
    <row r="1243">
      <c r="A1243" s="50"/>
      <c r="B1243" s="26"/>
      <c r="C1243" s="26"/>
      <c r="D1243" s="26"/>
      <c r="E1243" s="26"/>
      <c r="F1243" s="26"/>
      <c r="G1243" s="26"/>
      <c r="H1243" s="26"/>
      <c r="I1243" s="26"/>
      <c r="J1243" s="26"/>
      <c r="K1243" s="26"/>
      <c r="L1243" s="26"/>
      <c r="M1243" s="26"/>
      <c r="N1243" s="26"/>
      <c r="O1243" s="26"/>
      <c r="P1243" s="26"/>
      <c r="Q1243" s="26"/>
      <c r="R1243" s="26"/>
      <c r="S1243" s="26"/>
      <c r="T1243" s="26"/>
      <c r="U1243" s="26"/>
      <c r="V1243" s="26"/>
      <c r="W1243" s="26"/>
      <c r="X1243" s="26"/>
      <c r="Y1243" s="26"/>
      <c r="Z1243" s="26"/>
      <c r="AA1243" s="26"/>
    </row>
    <row r="1244">
      <c r="A1244" s="50"/>
      <c r="B1244" s="26"/>
      <c r="C1244" s="26"/>
      <c r="D1244" s="26"/>
      <c r="E1244" s="26"/>
      <c r="F1244" s="26"/>
      <c r="G1244" s="26"/>
      <c r="H1244" s="26"/>
      <c r="I1244" s="26"/>
      <c r="J1244" s="26"/>
      <c r="K1244" s="26"/>
      <c r="L1244" s="26"/>
      <c r="M1244" s="26"/>
      <c r="N1244" s="26"/>
      <c r="O1244" s="26"/>
      <c r="P1244" s="26"/>
      <c r="Q1244" s="26"/>
      <c r="R1244" s="26"/>
      <c r="S1244" s="26"/>
      <c r="T1244" s="26"/>
      <c r="U1244" s="26"/>
      <c r="V1244" s="26"/>
      <c r="W1244" s="26"/>
      <c r="X1244" s="26"/>
      <c r="Y1244" s="26"/>
      <c r="Z1244" s="26"/>
      <c r="AA1244" s="26"/>
    </row>
    <row r="1245">
      <c r="A1245" s="50"/>
      <c r="B1245" s="26"/>
      <c r="C1245" s="26"/>
      <c r="D1245" s="26"/>
      <c r="E1245" s="26"/>
      <c r="F1245" s="26"/>
      <c r="G1245" s="26"/>
      <c r="H1245" s="26"/>
      <c r="I1245" s="26"/>
      <c r="J1245" s="26"/>
      <c r="K1245" s="26"/>
      <c r="L1245" s="26"/>
      <c r="M1245" s="26"/>
      <c r="N1245" s="26"/>
      <c r="O1245" s="26"/>
      <c r="P1245" s="26"/>
      <c r="Q1245" s="26"/>
      <c r="R1245" s="26"/>
      <c r="S1245" s="26"/>
      <c r="T1245" s="26"/>
      <c r="U1245" s="26"/>
      <c r="V1245" s="26"/>
      <c r="W1245" s="26"/>
      <c r="X1245" s="26"/>
      <c r="Y1245" s="26"/>
      <c r="Z1245" s="26"/>
      <c r="AA1245" s="26"/>
    </row>
    <row r="1246">
      <c r="A1246" s="50"/>
      <c r="B1246" s="26"/>
      <c r="C1246" s="26"/>
      <c r="D1246" s="26"/>
      <c r="E1246" s="26"/>
      <c r="F1246" s="26"/>
      <c r="G1246" s="26"/>
      <c r="H1246" s="26"/>
      <c r="I1246" s="26"/>
      <c r="J1246" s="26"/>
      <c r="K1246" s="26"/>
      <c r="L1246" s="26"/>
      <c r="M1246" s="26"/>
      <c r="N1246" s="26"/>
      <c r="O1246" s="26"/>
      <c r="P1246" s="26"/>
      <c r="Q1246" s="26"/>
      <c r="R1246" s="26"/>
      <c r="S1246" s="26"/>
      <c r="T1246" s="26"/>
      <c r="U1246" s="26"/>
      <c r="V1246" s="26"/>
      <c r="W1246" s="26"/>
      <c r="X1246" s="26"/>
      <c r="Y1246" s="26"/>
      <c r="Z1246" s="26"/>
      <c r="AA1246" s="26"/>
    </row>
    <row r="1247">
      <c r="A1247" s="50"/>
      <c r="B1247" s="26"/>
      <c r="C1247" s="26"/>
      <c r="D1247" s="26"/>
      <c r="E1247" s="26"/>
      <c r="F1247" s="26"/>
      <c r="G1247" s="26"/>
      <c r="H1247" s="26"/>
      <c r="I1247" s="26"/>
      <c r="J1247" s="26"/>
      <c r="K1247" s="26"/>
      <c r="L1247" s="26"/>
      <c r="M1247" s="26"/>
      <c r="N1247" s="26"/>
      <c r="O1247" s="26"/>
      <c r="P1247" s="26"/>
      <c r="Q1247" s="26"/>
      <c r="R1247" s="26"/>
      <c r="S1247" s="26"/>
      <c r="T1247" s="26"/>
      <c r="U1247" s="26"/>
      <c r="V1247" s="26"/>
      <c r="W1247" s="26"/>
      <c r="X1247" s="26"/>
      <c r="Y1247" s="26"/>
      <c r="Z1247" s="26"/>
      <c r="AA1247" s="26"/>
    </row>
    <row r="1248">
      <c r="A1248" s="50"/>
      <c r="B1248" s="26"/>
      <c r="C1248" s="26"/>
      <c r="D1248" s="26"/>
      <c r="E1248" s="26"/>
      <c r="F1248" s="26"/>
      <c r="G1248" s="26"/>
      <c r="H1248" s="26"/>
      <c r="I1248" s="26"/>
      <c r="J1248" s="26"/>
      <c r="K1248" s="26"/>
      <c r="L1248" s="26"/>
      <c r="M1248" s="26"/>
      <c r="N1248" s="26"/>
      <c r="O1248" s="26"/>
      <c r="P1248" s="26"/>
      <c r="Q1248" s="26"/>
      <c r="R1248" s="26"/>
      <c r="S1248" s="26"/>
      <c r="T1248" s="26"/>
      <c r="U1248" s="26"/>
      <c r="V1248" s="26"/>
      <c r="W1248" s="26"/>
      <c r="X1248" s="26"/>
      <c r="Y1248" s="26"/>
      <c r="Z1248" s="26"/>
      <c r="AA1248" s="26"/>
    </row>
    <row r="1249">
      <c r="A1249" s="50"/>
      <c r="B1249" s="26"/>
      <c r="C1249" s="26"/>
      <c r="D1249" s="26"/>
      <c r="E1249" s="26"/>
      <c r="F1249" s="26"/>
      <c r="G1249" s="26"/>
      <c r="H1249" s="26"/>
      <c r="I1249" s="26"/>
      <c r="J1249" s="26"/>
      <c r="K1249" s="26"/>
      <c r="L1249" s="26"/>
      <c r="M1249" s="26"/>
      <c r="N1249" s="26"/>
      <c r="O1249" s="26"/>
      <c r="P1249" s="26"/>
      <c r="Q1249" s="26"/>
      <c r="R1249" s="26"/>
      <c r="S1249" s="26"/>
      <c r="T1249" s="26"/>
      <c r="U1249" s="26"/>
      <c r="V1249" s="26"/>
      <c r="W1249" s="26"/>
      <c r="X1249" s="26"/>
      <c r="Y1249" s="26"/>
      <c r="Z1249" s="26"/>
      <c r="AA1249" s="26"/>
    </row>
    <row r="1250">
      <c r="A1250" s="50"/>
      <c r="B1250" s="26"/>
      <c r="C1250" s="26"/>
      <c r="D1250" s="26"/>
      <c r="E1250" s="26"/>
      <c r="F1250" s="26"/>
      <c r="G1250" s="26"/>
      <c r="H1250" s="26"/>
      <c r="I1250" s="26"/>
      <c r="J1250" s="26"/>
      <c r="K1250" s="26"/>
      <c r="L1250" s="26"/>
      <c r="M1250" s="26"/>
      <c r="N1250" s="26"/>
      <c r="O1250" s="26"/>
      <c r="P1250" s="26"/>
      <c r="Q1250" s="26"/>
      <c r="R1250" s="26"/>
      <c r="S1250" s="26"/>
      <c r="T1250" s="26"/>
      <c r="U1250" s="26"/>
      <c r="V1250" s="26"/>
      <c r="W1250" s="26"/>
      <c r="X1250" s="26"/>
      <c r="Y1250" s="26"/>
      <c r="Z1250" s="26"/>
      <c r="AA1250" s="26"/>
    </row>
    <row r="1251">
      <c r="A1251" s="50"/>
      <c r="B1251" s="26"/>
      <c r="C1251" s="26"/>
      <c r="D1251" s="26"/>
      <c r="E1251" s="26"/>
      <c r="F1251" s="26"/>
      <c r="G1251" s="26"/>
      <c r="H1251" s="26"/>
      <c r="I1251" s="26"/>
      <c r="J1251" s="26"/>
      <c r="K1251" s="26"/>
      <c r="L1251" s="26"/>
      <c r="M1251" s="26"/>
      <c r="N1251" s="26"/>
      <c r="O1251" s="26"/>
      <c r="P1251" s="26"/>
      <c r="Q1251" s="26"/>
      <c r="R1251" s="26"/>
      <c r="S1251" s="26"/>
      <c r="T1251" s="26"/>
      <c r="U1251" s="26"/>
      <c r="V1251" s="26"/>
      <c r="W1251" s="26"/>
      <c r="X1251" s="26"/>
      <c r="Y1251" s="26"/>
      <c r="Z1251" s="26"/>
      <c r="AA1251" s="26"/>
    </row>
    <row r="1252">
      <c r="A1252" s="50"/>
      <c r="B1252" s="26"/>
      <c r="C1252" s="26"/>
      <c r="D1252" s="26"/>
      <c r="E1252" s="26"/>
      <c r="F1252" s="26"/>
      <c r="G1252" s="26"/>
      <c r="H1252" s="26"/>
      <c r="I1252" s="26"/>
      <c r="J1252" s="26"/>
      <c r="K1252" s="26"/>
      <c r="L1252" s="26"/>
      <c r="M1252" s="26"/>
      <c r="N1252" s="26"/>
      <c r="O1252" s="26"/>
      <c r="P1252" s="26"/>
      <c r="Q1252" s="26"/>
      <c r="R1252" s="26"/>
      <c r="S1252" s="26"/>
      <c r="T1252" s="26"/>
      <c r="U1252" s="26"/>
      <c r="V1252" s="26"/>
      <c r="W1252" s="26"/>
      <c r="X1252" s="26"/>
      <c r="Y1252" s="26"/>
      <c r="Z1252" s="26"/>
      <c r="AA1252" s="26"/>
    </row>
    <row r="1253">
      <c r="A1253" s="50"/>
      <c r="B1253" s="26"/>
      <c r="C1253" s="26"/>
      <c r="D1253" s="26"/>
      <c r="E1253" s="26"/>
      <c r="F1253" s="26"/>
      <c r="G1253" s="26"/>
      <c r="H1253" s="26"/>
      <c r="I1253" s="26"/>
      <c r="J1253" s="26"/>
      <c r="K1253" s="26"/>
      <c r="L1253" s="26"/>
      <c r="M1253" s="26"/>
      <c r="N1253" s="26"/>
      <c r="O1253" s="26"/>
      <c r="P1253" s="26"/>
      <c r="Q1253" s="26"/>
      <c r="R1253" s="26"/>
      <c r="S1253" s="26"/>
      <c r="T1253" s="26"/>
      <c r="U1253" s="26"/>
      <c r="V1253" s="26"/>
      <c r="W1253" s="26"/>
      <c r="X1253" s="26"/>
      <c r="Y1253" s="26"/>
      <c r="Z1253" s="26"/>
      <c r="AA1253" s="26"/>
    </row>
    <row r="1254">
      <c r="A1254" s="50"/>
      <c r="B1254" s="26"/>
      <c r="C1254" s="26"/>
      <c r="D1254" s="26"/>
      <c r="E1254" s="26"/>
      <c r="F1254" s="26"/>
      <c r="G1254" s="26"/>
      <c r="H1254" s="26"/>
      <c r="I1254" s="26"/>
      <c r="J1254" s="26"/>
      <c r="K1254" s="26"/>
      <c r="L1254" s="26"/>
      <c r="M1254" s="26"/>
      <c r="N1254" s="26"/>
      <c r="O1254" s="26"/>
      <c r="P1254" s="26"/>
      <c r="Q1254" s="26"/>
      <c r="R1254" s="26"/>
      <c r="S1254" s="26"/>
      <c r="T1254" s="26"/>
      <c r="U1254" s="26"/>
      <c r="V1254" s="26"/>
      <c r="W1254" s="26"/>
      <c r="X1254" s="26"/>
      <c r="Y1254" s="26"/>
      <c r="Z1254" s="26"/>
      <c r="AA1254" s="26"/>
    </row>
    <row r="1255">
      <c r="A1255" s="50"/>
      <c r="B1255" s="26"/>
      <c r="C1255" s="26"/>
      <c r="D1255" s="26"/>
      <c r="E1255" s="26"/>
      <c r="F1255" s="26"/>
      <c r="G1255" s="26"/>
      <c r="H1255" s="26"/>
      <c r="I1255" s="26"/>
      <c r="J1255" s="26"/>
      <c r="K1255" s="26"/>
      <c r="L1255" s="26"/>
      <c r="M1255" s="26"/>
      <c r="N1255" s="26"/>
      <c r="O1255" s="26"/>
      <c r="P1255" s="26"/>
      <c r="Q1255" s="26"/>
      <c r="R1255" s="26"/>
      <c r="S1255" s="26"/>
      <c r="T1255" s="26"/>
      <c r="U1255" s="26"/>
      <c r="V1255" s="26"/>
      <c r="W1255" s="26"/>
      <c r="X1255" s="26"/>
      <c r="Y1255" s="26"/>
      <c r="Z1255" s="26"/>
      <c r="AA1255" s="26"/>
    </row>
    <row r="1256">
      <c r="A1256" s="50"/>
      <c r="B1256" s="26"/>
      <c r="C1256" s="26"/>
      <c r="D1256" s="26"/>
      <c r="E1256" s="26"/>
      <c r="F1256" s="26"/>
      <c r="G1256" s="26"/>
      <c r="H1256" s="26"/>
      <c r="I1256" s="26"/>
      <c r="J1256" s="26"/>
      <c r="K1256" s="26"/>
      <c r="L1256" s="26"/>
      <c r="M1256" s="26"/>
      <c r="N1256" s="26"/>
      <c r="O1256" s="26"/>
      <c r="P1256" s="26"/>
      <c r="Q1256" s="26"/>
      <c r="R1256" s="26"/>
      <c r="S1256" s="26"/>
      <c r="T1256" s="26"/>
      <c r="U1256" s="26"/>
      <c r="V1256" s="26"/>
      <c r="W1256" s="26"/>
      <c r="X1256" s="26"/>
      <c r="Y1256" s="26"/>
      <c r="Z1256" s="26"/>
      <c r="AA1256" s="26"/>
    </row>
    <row r="1257">
      <c r="A1257" s="50"/>
      <c r="B1257" s="26"/>
      <c r="C1257" s="26"/>
      <c r="D1257" s="26"/>
      <c r="E1257" s="26"/>
      <c r="F1257" s="26"/>
      <c r="G1257" s="26"/>
      <c r="H1257" s="26"/>
      <c r="I1257" s="26"/>
      <c r="J1257" s="26"/>
      <c r="K1257" s="26"/>
      <c r="L1257" s="26"/>
      <c r="M1257" s="26"/>
      <c r="N1257" s="26"/>
      <c r="O1257" s="26"/>
      <c r="P1257" s="26"/>
      <c r="Q1257" s="26"/>
      <c r="R1257" s="26"/>
      <c r="S1257" s="26"/>
      <c r="T1257" s="26"/>
      <c r="U1257" s="26"/>
      <c r="V1257" s="26"/>
      <c r="W1257" s="26"/>
      <c r="X1257" s="26"/>
      <c r="Y1257" s="26"/>
      <c r="Z1257" s="26"/>
      <c r="AA1257" s="26"/>
    </row>
    <row r="1258">
      <c r="A1258" s="50"/>
      <c r="B1258" s="26"/>
      <c r="C1258" s="26"/>
      <c r="D1258" s="26"/>
      <c r="E1258" s="26"/>
      <c r="F1258" s="26"/>
      <c r="G1258" s="26"/>
      <c r="H1258" s="26"/>
      <c r="I1258" s="26"/>
      <c r="J1258" s="26"/>
      <c r="K1258" s="26"/>
      <c r="L1258" s="26"/>
      <c r="M1258" s="26"/>
      <c r="N1258" s="26"/>
      <c r="O1258" s="26"/>
      <c r="P1258" s="26"/>
      <c r="Q1258" s="26"/>
      <c r="R1258" s="26"/>
      <c r="S1258" s="26"/>
      <c r="T1258" s="26"/>
      <c r="U1258" s="26"/>
      <c r="V1258" s="26"/>
      <c r="W1258" s="26"/>
      <c r="X1258" s="26"/>
      <c r="Y1258" s="26"/>
      <c r="Z1258" s="26"/>
      <c r="AA1258" s="26"/>
    </row>
    <row r="1259">
      <c r="A1259" s="50"/>
      <c r="B1259" s="26"/>
      <c r="C1259" s="26"/>
      <c r="D1259" s="26"/>
      <c r="E1259" s="26"/>
      <c r="F1259" s="26"/>
      <c r="G1259" s="26"/>
      <c r="H1259" s="26"/>
      <c r="I1259" s="26"/>
      <c r="J1259" s="26"/>
      <c r="K1259" s="26"/>
      <c r="L1259" s="26"/>
      <c r="M1259" s="26"/>
      <c r="N1259" s="26"/>
      <c r="O1259" s="26"/>
      <c r="P1259" s="26"/>
      <c r="Q1259" s="26"/>
      <c r="R1259" s="26"/>
      <c r="S1259" s="26"/>
      <c r="T1259" s="26"/>
      <c r="U1259" s="26"/>
      <c r="V1259" s="26"/>
      <c r="W1259" s="26"/>
      <c r="X1259" s="26"/>
      <c r="Y1259" s="26"/>
      <c r="Z1259" s="26"/>
      <c r="AA1259" s="26"/>
    </row>
    <row r="1260">
      <c r="A1260" s="50"/>
      <c r="B1260" s="26"/>
      <c r="C1260" s="26"/>
      <c r="D1260" s="26"/>
      <c r="E1260" s="26"/>
      <c r="F1260" s="26"/>
      <c r="G1260" s="26"/>
      <c r="H1260" s="26"/>
      <c r="I1260" s="26"/>
      <c r="J1260" s="26"/>
      <c r="K1260" s="26"/>
      <c r="L1260" s="26"/>
      <c r="M1260" s="26"/>
      <c r="N1260" s="26"/>
      <c r="O1260" s="26"/>
      <c r="P1260" s="26"/>
      <c r="Q1260" s="26"/>
      <c r="R1260" s="26"/>
      <c r="S1260" s="26"/>
      <c r="T1260" s="26"/>
      <c r="U1260" s="26"/>
      <c r="V1260" s="26"/>
      <c r="W1260" s="26"/>
      <c r="X1260" s="26"/>
      <c r="Y1260" s="26"/>
      <c r="Z1260" s="26"/>
      <c r="AA1260" s="26"/>
    </row>
    <row r="1261">
      <c r="A1261" s="50"/>
      <c r="B1261" s="26"/>
      <c r="C1261" s="26"/>
      <c r="D1261" s="26"/>
      <c r="E1261" s="26"/>
      <c r="F1261" s="26"/>
      <c r="G1261" s="26"/>
      <c r="H1261" s="26"/>
      <c r="I1261" s="26"/>
      <c r="J1261" s="26"/>
      <c r="K1261" s="26"/>
      <c r="L1261" s="26"/>
      <c r="M1261" s="26"/>
      <c r="N1261" s="26"/>
      <c r="O1261" s="26"/>
      <c r="P1261" s="26"/>
      <c r="Q1261" s="26"/>
      <c r="R1261" s="26"/>
      <c r="S1261" s="26"/>
      <c r="T1261" s="26"/>
      <c r="U1261" s="26"/>
      <c r="V1261" s="26"/>
      <c r="W1261" s="26"/>
      <c r="X1261" s="26"/>
      <c r="Y1261" s="26"/>
      <c r="Z1261" s="26"/>
      <c r="AA1261" s="26"/>
    </row>
    <row r="1262">
      <c r="A1262" s="50"/>
      <c r="B1262" s="26"/>
      <c r="C1262" s="26"/>
      <c r="D1262" s="26"/>
      <c r="E1262" s="26"/>
      <c r="F1262" s="26"/>
      <c r="G1262" s="26"/>
      <c r="H1262" s="26"/>
      <c r="I1262" s="26"/>
      <c r="J1262" s="26"/>
      <c r="K1262" s="26"/>
      <c r="L1262" s="26"/>
      <c r="M1262" s="26"/>
      <c r="N1262" s="26"/>
      <c r="O1262" s="26"/>
      <c r="P1262" s="26"/>
      <c r="Q1262" s="26"/>
      <c r="R1262" s="26"/>
      <c r="S1262" s="26"/>
      <c r="T1262" s="26"/>
      <c r="U1262" s="26"/>
      <c r="V1262" s="26"/>
      <c r="W1262" s="26"/>
      <c r="X1262" s="26"/>
      <c r="Y1262" s="26"/>
      <c r="Z1262" s="26"/>
      <c r="AA1262" s="26"/>
    </row>
    <row r="1263">
      <c r="A1263" s="50"/>
      <c r="B1263" s="26"/>
      <c r="C1263" s="26"/>
      <c r="D1263" s="26"/>
      <c r="E1263" s="26"/>
      <c r="F1263" s="26"/>
      <c r="G1263" s="26"/>
      <c r="H1263" s="26"/>
      <c r="I1263" s="26"/>
      <c r="J1263" s="26"/>
      <c r="K1263" s="26"/>
      <c r="L1263" s="26"/>
      <c r="M1263" s="26"/>
      <c r="N1263" s="26"/>
      <c r="O1263" s="26"/>
      <c r="P1263" s="26"/>
      <c r="Q1263" s="26"/>
      <c r="R1263" s="26"/>
      <c r="S1263" s="26"/>
      <c r="T1263" s="26"/>
      <c r="U1263" s="26"/>
      <c r="V1263" s="26"/>
      <c r="W1263" s="26"/>
      <c r="X1263" s="26"/>
      <c r="Y1263" s="26"/>
      <c r="Z1263" s="26"/>
      <c r="AA1263" s="26"/>
    </row>
    <row r="1264">
      <c r="A1264" s="50"/>
      <c r="B1264" s="26"/>
      <c r="C1264" s="26"/>
      <c r="D1264" s="26"/>
      <c r="E1264" s="26"/>
      <c r="F1264" s="26"/>
      <c r="G1264" s="26"/>
      <c r="H1264" s="26"/>
      <c r="I1264" s="26"/>
      <c r="J1264" s="26"/>
      <c r="K1264" s="26"/>
      <c r="L1264" s="26"/>
      <c r="M1264" s="26"/>
      <c r="N1264" s="26"/>
      <c r="O1264" s="26"/>
      <c r="P1264" s="26"/>
      <c r="Q1264" s="26"/>
      <c r="R1264" s="26"/>
      <c r="S1264" s="26"/>
      <c r="T1264" s="26"/>
      <c r="U1264" s="26"/>
      <c r="V1264" s="26"/>
      <c r="W1264" s="26"/>
      <c r="X1264" s="26"/>
      <c r="Y1264" s="26"/>
      <c r="Z1264" s="26"/>
      <c r="AA1264" s="26"/>
    </row>
    <row r="1265">
      <c r="A1265" s="50"/>
      <c r="B1265" s="26"/>
      <c r="C1265" s="26"/>
      <c r="D1265" s="26"/>
      <c r="E1265" s="26"/>
      <c r="F1265" s="26"/>
      <c r="G1265" s="26"/>
      <c r="H1265" s="26"/>
      <c r="I1265" s="26"/>
      <c r="J1265" s="26"/>
      <c r="K1265" s="26"/>
      <c r="L1265" s="26"/>
      <c r="M1265" s="26"/>
      <c r="N1265" s="26"/>
      <c r="O1265" s="26"/>
      <c r="P1265" s="26"/>
      <c r="Q1265" s="26"/>
      <c r="R1265" s="26"/>
      <c r="S1265" s="26"/>
      <c r="T1265" s="26"/>
      <c r="U1265" s="26"/>
      <c r="V1265" s="26"/>
      <c r="W1265" s="26"/>
      <c r="X1265" s="26"/>
      <c r="Y1265" s="26"/>
      <c r="Z1265" s="26"/>
      <c r="AA1265" s="26"/>
    </row>
    <row r="1266">
      <c r="A1266" s="50"/>
      <c r="B1266" s="26"/>
      <c r="C1266" s="26"/>
      <c r="D1266" s="26"/>
      <c r="E1266" s="26"/>
      <c r="F1266" s="26"/>
      <c r="G1266" s="26"/>
      <c r="H1266" s="26"/>
      <c r="I1266" s="26"/>
      <c r="J1266" s="26"/>
      <c r="K1266" s="26"/>
      <c r="L1266" s="26"/>
      <c r="M1266" s="26"/>
      <c r="N1266" s="26"/>
      <c r="O1266" s="26"/>
      <c r="P1266" s="26"/>
      <c r="Q1266" s="26"/>
      <c r="R1266" s="26"/>
      <c r="S1266" s="26"/>
      <c r="T1266" s="26"/>
      <c r="U1266" s="26"/>
      <c r="V1266" s="26"/>
      <c r="W1266" s="26"/>
      <c r="X1266" s="26"/>
      <c r="Y1266" s="26"/>
      <c r="Z1266" s="26"/>
      <c r="AA1266" s="26"/>
    </row>
    <row r="1267">
      <c r="A1267" s="50"/>
      <c r="B1267" s="26"/>
      <c r="C1267" s="26"/>
      <c r="D1267" s="26"/>
      <c r="E1267" s="26"/>
      <c r="F1267" s="26"/>
      <c r="G1267" s="26"/>
      <c r="H1267" s="26"/>
      <c r="I1267" s="26"/>
      <c r="J1267" s="26"/>
      <c r="K1267" s="26"/>
      <c r="L1267" s="26"/>
      <c r="M1267" s="26"/>
      <c r="N1267" s="26"/>
      <c r="O1267" s="26"/>
      <c r="P1267" s="26"/>
      <c r="Q1267" s="26"/>
      <c r="R1267" s="26"/>
      <c r="S1267" s="26"/>
      <c r="T1267" s="26"/>
      <c r="U1267" s="26"/>
      <c r="V1267" s="26"/>
      <c r="W1267" s="26"/>
      <c r="X1267" s="26"/>
      <c r="Y1267" s="26"/>
      <c r="Z1267" s="26"/>
      <c r="AA1267" s="26"/>
    </row>
    <row r="1268">
      <c r="A1268" s="50"/>
      <c r="B1268" s="26"/>
      <c r="C1268" s="26"/>
      <c r="D1268" s="26"/>
      <c r="E1268" s="26"/>
      <c r="F1268" s="26"/>
      <c r="G1268" s="26"/>
      <c r="H1268" s="26"/>
      <c r="I1268" s="26"/>
      <c r="J1268" s="26"/>
      <c r="K1268" s="26"/>
      <c r="L1268" s="26"/>
      <c r="M1268" s="26"/>
      <c r="N1268" s="26"/>
      <c r="O1268" s="26"/>
      <c r="P1268" s="26"/>
      <c r="Q1268" s="26"/>
      <c r="R1268" s="26"/>
      <c r="S1268" s="26"/>
      <c r="T1268" s="26"/>
      <c r="U1268" s="26"/>
      <c r="V1268" s="26"/>
      <c r="W1268" s="26"/>
      <c r="X1268" s="26"/>
      <c r="Y1268" s="26"/>
      <c r="Z1268" s="26"/>
      <c r="AA1268" s="26"/>
    </row>
    <row r="1269">
      <c r="A1269" s="50"/>
      <c r="B1269" s="26"/>
      <c r="C1269" s="26"/>
      <c r="D1269" s="26"/>
      <c r="E1269" s="26"/>
      <c r="F1269" s="26"/>
      <c r="G1269" s="26"/>
      <c r="H1269" s="26"/>
      <c r="I1269" s="26"/>
      <c r="J1269" s="26"/>
      <c r="K1269" s="26"/>
      <c r="L1269" s="26"/>
      <c r="M1269" s="26"/>
      <c r="N1269" s="26"/>
      <c r="O1269" s="26"/>
      <c r="P1269" s="26"/>
      <c r="Q1269" s="26"/>
      <c r="R1269" s="26"/>
      <c r="S1269" s="26"/>
      <c r="T1269" s="26"/>
      <c r="U1269" s="26"/>
      <c r="V1269" s="26"/>
      <c r="W1269" s="26"/>
      <c r="X1269" s="26"/>
      <c r="Y1269" s="26"/>
      <c r="Z1269" s="26"/>
      <c r="AA1269" s="26"/>
    </row>
    <row r="1270">
      <c r="A1270" s="50"/>
      <c r="B1270" s="26"/>
      <c r="C1270" s="26"/>
      <c r="D1270" s="26"/>
      <c r="E1270" s="26"/>
      <c r="F1270" s="26"/>
      <c r="G1270" s="26"/>
      <c r="H1270" s="26"/>
      <c r="I1270" s="26"/>
      <c r="J1270" s="26"/>
      <c r="K1270" s="26"/>
      <c r="L1270" s="26"/>
      <c r="M1270" s="26"/>
      <c r="N1270" s="26"/>
      <c r="O1270" s="26"/>
      <c r="P1270" s="26"/>
      <c r="Q1270" s="26"/>
      <c r="R1270" s="26"/>
      <c r="S1270" s="26"/>
      <c r="T1270" s="26"/>
      <c r="U1270" s="26"/>
      <c r="V1270" s="26"/>
      <c r="W1270" s="26"/>
      <c r="X1270" s="26"/>
      <c r="Y1270" s="26"/>
      <c r="Z1270" s="26"/>
      <c r="AA1270" s="26"/>
    </row>
    <row r="1271">
      <c r="A1271" s="50"/>
      <c r="B1271" s="26"/>
      <c r="C1271" s="26"/>
      <c r="D1271" s="26"/>
      <c r="E1271" s="26"/>
      <c r="F1271" s="26"/>
      <c r="G1271" s="26"/>
      <c r="H1271" s="26"/>
      <c r="I1271" s="26"/>
      <c r="J1271" s="26"/>
      <c r="K1271" s="26"/>
      <c r="L1271" s="26"/>
      <c r="M1271" s="26"/>
      <c r="N1271" s="26"/>
      <c r="O1271" s="26"/>
      <c r="P1271" s="26"/>
      <c r="Q1271" s="26"/>
      <c r="R1271" s="26"/>
      <c r="S1271" s="26"/>
      <c r="T1271" s="26"/>
      <c r="U1271" s="26"/>
      <c r="V1271" s="26"/>
      <c r="W1271" s="26"/>
      <c r="X1271" s="26"/>
      <c r="Y1271" s="26"/>
      <c r="Z1271" s="26"/>
      <c r="AA1271" s="26"/>
    </row>
    <row r="1272">
      <c r="A1272" s="50"/>
      <c r="B1272" s="26"/>
      <c r="C1272" s="26"/>
      <c r="D1272" s="26"/>
      <c r="E1272" s="26"/>
      <c r="F1272" s="26"/>
      <c r="G1272" s="26"/>
      <c r="H1272" s="26"/>
      <c r="I1272" s="26"/>
      <c r="J1272" s="26"/>
      <c r="K1272" s="26"/>
      <c r="L1272" s="26"/>
      <c r="M1272" s="26"/>
      <c r="N1272" s="26"/>
      <c r="O1272" s="26"/>
      <c r="P1272" s="26"/>
      <c r="Q1272" s="26"/>
      <c r="R1272" s="26"/>
      <c r="S1272" s="26"/>
      <c r="T1272" s="26"/>
      <c r="U1272" s="26"/>
      <c r="V1272" s="26"/>
      <c r="W1272" s="26"/>
      <c r="X1272" s="26"/>
      <c r="Y1272" s="26"/>
      <c r="Z1272" s="26"/>
      <c r="AA1272" s="26"/>
    </row>
    <row r="1273">
      <c r="A1273" s="50"/>
      <c r="B1273" s="26"/>
      <c r="C1273" s="26"/>
      <c r="D1273" s="26"/>
      <c r="E1273" s="26"/>
      <c r="F1273" s="26"/>
      <c r="G1273" s="26"/>
      <c r="H1273" s="26"/>
      <c r="I1273" s="26"/>
      <c r="J1273" s="26"/>
      <c r="K1273" s="26"/>
      <c r="L1273" s="26"/>
      <c r="M1273" s="26"/>
      <c r="N1273" s="26"/>
      <c r="O1273" s="26"/>
      <c r="P1273" s="26"/>
      <c r="Q1273" s="26"/>
      <c r="R1273" s="26"/>
      <c r="S1273" s="26"/>
      <c r="T1273" s="26"/>
      <c r="U1273" s="26"/>
      <c r="V1273" s="26"/>
      <c r="W1273" s="26"/>
      <c r="X1273" s="26"/>
      <c r="Y1273" s="26"/>
      <c r="Z1273" s="26"/>
      <c r="AA1273" s="26"/>
    </row>
    <row r="1274">
      <c r="A1274" s="50"/>
      <c r="B1274" s="26"/>
      <c r="C1274" s="26"/>
      <c r="D1274" s="26"/>
      <c r="E1274" s="26"/>
      <c r="F1274" s="26"/>
      <c r="G1274" s="26"/>
      <c r="H1274" s="26"/>
      <c r="I1274" s="26"/>
      <c r="J1274" s="26"/>
      <c r="K1274" s="26"/>
      <c r="L1274" s="26"/>
      <c r="M1274" s="26"/>
      <c r="N1274" s="26"/>
      <c r="O1274" s="26"/>
      <c r="P1274" s="26"/>
      <c r="Q1274" s="26"/>
      <c r="R1274" s="26"/>
      <c r="S1274" s="26"/>
      <c r="T1274" s="26"/>
      <c r="U1274" s="26"/>
      <c r="V1274" s="26"/>
      <c r="W1274" s="26"/>
      <c r="X1274" s="26"/>
      <c r="Y1274" s="26"/>
      <c r="Z1274" s="26"/>
      <c r="AA1274" s="26"/>
    </row>
    <row r="1275">
      <c r="A1275" s="50"/>
      <c r="B1275" s="26"/>
      <c r="C1275" s="26"/>
      <c r="D1275" s="26"/>
      <c r="E1275" s="26"/>
      <c r="F1275" s="26"/>
      <c r="G1275" s="26"/>
      <c r="H1275" s="26"/>
      <c r="I1275" s="26"/>
      <c r="J1275" s="26"/>
      <c r="K1275" s="26"/>
      <c r="L1275" s="26"/>
      <c r="M1275" s="26"/>
      <c r="N1275" s="26"/>
      <c r="O1275" s="26"/>
      <c r="P1275" s="26"/>
      <c r="Q1275" s="26"/>
      <c r="R1275" s="26"/>
      <c r="S1275" s="26"/>
      <c r="T1275" s="26"/>
      <c r="U1275" s="26"/>
      <c r="V1275" s="26"/>
      <c r="W1275" s="26"/>
      <c r="X1275" s="26"/>
      <c r="Y1275" s="26"/>
      <c r="Z1275" s="26"/>
      <c r="AA1275" s="26"/>
    </row>
    <row r="1276">
      <c r="A1276" s="50"/>
      <c r="B1276" s="26"/>
      <c r="C1276" s="26"/>
      <c r="D1276" s="26"/>
      <c r="E1276" s="26"/>
      <c r="F1276" s="26"/>
      <c r="G1276" s="26"/>
      <c r="H1276" s="26"/>
      <c r="I1276" s="26"/>
      <c r="J1276" s="26"/>
      <c r="K1276" s="26"/>
      <c r="L1276" s="26"/>
      <c r="M1276" s="26"/>
      <c r="N1276" s="26"/>
      <c r="O1276" s="26"/>
      <c r="P1276" s="26"/>
      <c r="Q1276" s="26"/>
      <c r="R1276" s="26"/>
      <c r="S1276" s="26"/>
      <c r="T1276" s="26"/>
      <c r="U1276" s="26"/>
      <c r="V1276" s="26"/>
      <c r="W1276" s="26"/>
      <c r="X1276" s="26"/>
      <c r="Y1276" s="26"/>
      <c r="Z1276" s="26"/>
      <c r="AA1276" s="26"/>
    </row>
    <row r="1277">
      <c r="A1277" s="50"/>
      <c r="B1277" s="26"/>
      <c r="C1277" s="26"/>
      <c r="D1277" s="26"/>
      <c r="E1277" s="26"/>
      <c r="F1277" s="26"/>
      <c r="G1277" s="26"/>
      <c r="H1277" s="26"/>
      <c r="I1277" s="26"/>
      <c r="J1277" s="26"/>
      <c r="K1277" s="26"/>
      <c r="L1277" s="26"/>
      <c r="M1277" s="26"/>
      <c r="N1277" s="26"/>
      <c r="O1277" s="26"/>
      <c r="P1277" s="26"/>
      <c r="Q1277" s="26"/>
      <c r="R1277" s="26"/>
      <c r="S1277" s="26"/>
      <c r="T1277" s="26"/>
      <c r="U1277" s="26"/>
      <c r="V1277" s="26"/>
      <c r="W1277" s="26"/>
      <c r="X1277" s="26"/>
      <c r="Y1277" s="26"/>
      <c r="Z1277" s="26"/>
      <c r="AA1277" s="26"/>
    </row>
    <row r="1278">
      <c r="A1278" s="50"/>
      <c r="B1278" s="26"/>
      <c r="C1278" s="26"/>
      <c r="D1278" s="26"/>
      <c r="E1278" s="26"/>
      <c r="F1278" s="26"/>
      <c r="G1278" s="26"/>
      <c r="H1278" s="26"/>
      <c r="I1278" s="26"/>
      <c r="J1278" s="26"/>
      <c r="K1278" s="26"/>
      <c r="L1278" s="26"/>
      <c r="M1278" s="26"/>
      <c r="N1278" s="26"/>
      <c r="O1278" s="26"/>
      <c r="P1278" s="26"/>
      <c r="Q1278" s="26"/>
      <c r="R1278" s="26"/>
      <c r="S1278" s="26"/>
      <c r="T1278" s="26"/>
      <c r="U1278" s="26"/>
      <c r="V1278" s="26"/>
      <c r="W1278" s="26"/>
      <c r="X1278" s="26"/>
      <c r="Y1278" s="26"/>
      <c r="Z1278" s="26"/>
      <c r="AA1278" s="26"/>
    </row>
    <row r="1279">
      <c r="A1279" s="50"/>
      <c r="B1279" s="26"/>
      <c r="C1279" s="26"/>
      <c r="D1279" s="26"/>
      <c r="E1279" s="26"/>
      <c r="F1279" s="26"/>
      <c r="G1279" s="26"/>
      <c r="H1279" s="26"/>
      <c r="I1279" s="26"/>
      <c r="J1279" s="26"/>
      <c r="K1279" s="26"/>
      <c r="L1279" s="26"/>
      <c r="M1279" s="26"/>
      <c r="N1279" s="26"/>
      <c r="O1279" s="26"/>
      <c r="P1279" s="26"/>
      <c r="Q1279" s="26"/>
      <c r="R1279" s="26"/>
      <c r="S1279" s="26"/>
      <c r="T1279" s="26"/>
      <c r="U1279" s="26"/>
      <c r="V1279" s="26"/>
      <c r="W1279" s="26"/>
      <c r="X1279" s="26"/>
      <c r="Y1279" s="26"/>
      <c r="Z1279" s="26"/>
      <c r="AA1279" s="26"/>
    </row>
    <row r="1280">
      <c r="A1280" s="50"/>
      <c r="B1280" s="26"/>
      <c r="C1280" s="26"/>
      <c r="D1280" s="26"/>
      <c r="E1280" s="26"/>
      <c r="F1280" s="26"/>
      <c r="G1280" s="26"/>
      <c r="H1280" s="26"/>
      <c r="I1280" s="26"/>
      <c r="J1280" s="26"/>
      <c r="K1280" s="26"/>
      <c r="L1280" s="26"/>
      <c r="M1280" s="26"/>
      <c r="N1280" s="26"/>
      <c r="O1280" s="26"/>
      <c r="P1280" s="26"/>
      <c r="Q1280" s="26"/>
      <c r="R1280" s="26"/>
      <c r="S1280" s="26"/>
      <c r="T1280" s="26"/>
      <c r="U1280" s="26"/>
      <c r="V1280" s="26"/>
      <c r="W1280" s="26"/>
      <c r="X1280" s="26"/>
      <c r="Y1280" s="26"/>
      <c r="Z1280" s="26"/>
      <c r="AA1280" s="26"/>
    </row>
    <row r="1281">
      <c r="A1281" s="50"/>
      <c r="B1281" s="26"/>
      <c r="C1281" s="26"/>
      <c r="D1281" s="26"/>
      <c r="E1281" s="26"/>
      <c r="F1281" s="26"/>
      <c r="G1281" s="26"/>
      <c r="H1281" s="26"/>
      <c r="I1281" s="26"/>
      <c r="J1281" s="26"/>
      <c r="K1281" s="26"/>
      <c r="L1281" s="26"/>
      <c r="M1281" s="26"/>
      <c r="N1281" s="26"/>
      <c r="O1281" s="26"/>
      <c r="P1281" s="26"/>
      <c r="Q1281" s="26"/>
      <c r="R1281" s="26"/>
      <c r="S1281" s="26"/>
      <c r="T1281" s="26"/>
      <c r="U1281" s="26"/>
      <c r="V1281" s="26"/>
      <c r="W1281" s="26"/>
      <c r="X1281" s="26"/>
      <c r="Y1281" s="26"/>
      <c r="Z1281" s="26"/>
      <c r="AA1281" s="26"/>
    </row>
    <row r="1282">
      <c r="A1282" s="50"/>
      <c r="B1282" s="26"/>
      <c r="C1282" s="26"/>
      <c r="D1282" s="26"/>
      <c r="E1282" s="26"/>
      <c r="F1282" s="26"/>
      <c r="G1282" s="26"/>
      <c r="H1282" s="26"/>
      <c r="I1282" s="26"/>
      <c r="J1282" s="26"/>
      <c r="K1282" s="26"/>
      <c r="L1282" s="26"/>
      <c r="M1282" s="26"/>
      <c r="N1282" s="26"/>
      <c r="O1282" s="26"/>
      <c r="P1282" s="26"/>
      <c r="Q1282" s="26"/>
      <c r="R1282" s="26"/>
      <c r="S1282" s="26"/>
      <c r="T1282" s="26"/>
      <c r="U1282" s="26"/>
      <c r="V1282" s="26"/>
      <c r="W1282" s="26"/>
      <c r="X1282" s="26"/>
      <c r="Y1282" s="26"/>
      <c r="Z1282" s="26"/>
      <c r="AA1282" s="26"/>
    </row>
    <row r="1283">
      <c r="A1283" s="50"/>
      <c r="B1283" s="26"/>
      <c r="C1283" s="26"/>
      <c r="D1283" s="26"/>
      <c r="E1283" s="26"/>
      <c r="F1283" s="26"/>
      <c r="G1283" s="26"/>
      <c r="H1283" s="26"/>
      <c r="I1283" s="26"/>
      <c r="J1283" s="26"/>
      <c r="K1283" s="26"/>
      <c r="L1283" s="26"/>
      <c r="M1283" s="26"/>
      <c r="N1283" s="26"/>
      <c r="O1283" s="26"/>
      <c r="P1283" s="26"/>
      <c r="Q1283" s="26"/>
      <c r="R1283" s="26"/>
      <c r="S1283" s="26"/>
      <c r="T1283" s="26"/>
      <c r="U1283" s="26"/>
      <c r="V1283" s="26"/>
      <c r="W1283" s="26"/>
      <c r="X1283" s="26"/>
      <c r="Y1283" s="26"/>
      <c r="Z1283" s="26"/>
      <c r="AA1283" s="26"/>
    </row>
    <row r="1284">
      <c r="A1284" s="50"/>
      <c r="B1284" s="26"/>
      <c r="C1284" s="26"/>
      <c r="D1284" s="26"/>
      <c r="E1284" s="26"/>
      <c r="F1284" s="26"/>
      <c r="G1284" s="26"/>
      <c r="H1284" s="26"/>
      <c r="I1284" s="26"/>
      <c r="J1284" s="26"/>
      <c r="K1284" s="26"/>
      <c r="L1284" s="26"/>
      <c r="M1284" s="26"/>
      <c r="N1284" s="26"/>
      <c r="O1284" s="26"/>
      <c r="P1284" s="26"/>
      <c r="Q1284" s="26"/>
      <c r="R1284" s="26"/>
      <c r="S1284" s="26"/>
      <c r="T1284" s="26"/>
      <c r="U1284" s="26"/>
      <c r="V1284" s="26"/>
      <c r="W1284" s="26"/>
      <c r="X1284" s="26"/>
      <c r="Y1284" s="26"/>
      <c r="Z1284" s="26"/>
      <c r="AA1284" s="26"/>
    </row>
    <row r="1285">
      <c r="A1285" s="50"/>
      <c r="B1285" s="26"/>
      <c r="C1285" s="26"/>
      <c r="D1285" s="26"/>
      <c r="E1285" s="26"/>
      <c r="F1285" s="26"/>
      <c r="G1285" s="26"/>
      <c r="H1285" s="26"/>
      <c r="I1285" s="26"/>
      <c r="J1285" s="26"/>
      <c r="K1285" s="26"/>
      <c r="L1285" s="26"/>
      <c r="M1285" s="26"/>
      <c r="N1285" s="26"/>
      <c r="O1285" s="26"/>
      <c r="P1285" s="26"/>
      <c r="Q1285" s="26"/>
      <c r="R1285" s="26"/>
      <c r="S1285" s="26"/>
      <c r="T1285" s="26"/>
      <c r="U1285" s="26"/>
      <c r="V1285" s="26"/>
      <c r="W1285" s="26"/>
      <c r="X1285" s="26"/>
      <c r="Y1285" s="26"/>
      <c r="Z1285" s="26"/>
      <c r="AA1285" s="26"/>
    </row>
    <row r="1286">
      <c r="A1286" s="50"/>
      <c r="B1286" s="26"/>
      <c r="C1286" s="26"/>
      <c r="D1286" s="26"/>
      <c r="E1286" s="26"/>
      <c r="F1286" s="26"/>
      <c r="G1286" s="26"/>
      <c r="H1286" s="26"/>
      <c r="I1286" s="26"/>
      <c r="J1286" s="26"/>
      <c r="K1286" s="26"/>
      <c r="L1286" s="26"/>
      <c r="M1286" s="26"/>
      <c r="N1286" s="26"/>
      <c r="O1286" s="26"/>
      <c r="P1286" s="26"/>
      <c r="Q1286" s="26"/>
      <c r="R1286" s="26"/>
      <c r="S1286" s="26"/>
      <c r="T1286" s="26"/>
      <c r="U1286" s="26"/>
      <c r="V1286" s="26"/>
      <c r="W1286" s="26"/>
      <c r="X1286" s="26"/>
      <c r="Y1286" s="26"/>
      <c r="Z1286" s="26"/>
      <c r="AA1286" s="26"/>
    </row>
    <row r="1287">
      <c r="A1287" s="50"/>
      <c r="B1287" s="26"/>
      <c r="C1287" s="26"/>
      <c r="D1287" s="26"/>
      <c r="E1287" s="26"/>
      <c r="F1287" s="26"/>
      <c r="G1287" s="26"/>
      <c r="H1287" s="26"/>
      <c r="I1287" s="26"/>
      <c r="J1287" s="26"/>
      <c r="K1287" s="26"/>
      <c r="L1287" s="26"/>
      <c r="M1287" s="26"/>
      <c r="N1287" s="26"/>
      <c r="O1287" s="26"/>
      <c r="P1287" s="26"/>
      <c r="Q1287" s="26"/>
      <c r="R1287" s="26"/>
      <c r="S1287" s="26"/>
      <c r="T1287" s="26"/>
      <c r="U1287" s="26"/>
      <c r="V1287" s="26"/>
      <c r="W1287" s="26"/>
      <c r="X1287" s="26"/>
      <c r="Y1287" s="26"/>
      <c r="Z1287" s="26"/>
      <c r="AA1287" s="26"/>
    </row>
    <row r="1288">
      <c r="A1288" s="50"/>
      <c r="B1288" s="26"/>
      <c r="C1288" s="26"/>
      <c r="D1288" s="26"/>
      <c r="E1288" s="26"/>
      <c r="F1288" s="26"/>
      <c r="G1288" s="26"/>
      <c r="H1288" s="26"/>
      <c r="I1288" s="26"/>
      <c r="J1288" s="26"/>
      <c r="K1288" s="26"/>
      <c r="L1288" s="26"/>
      <c r="M1288" s="26"/>
      <c r="N1288" s="26"/>
      <c r="O1288" s="26"/>
      <c r="P1288" s="26"/>
      <c r="Q1288" s="26"/>
      <c r="R1288" s="26"/>
      <c r="S1288" s="26"/>
      <c r="T1288" s="26"/>
      <c r="U1288" s="26"/>
      <c r="V1288" s="26"/>
      <c r="W1288" s="26"/>
      <c r="X1288" s="26"/>
      <c r="Y1288" s="26"/>
      <c r="Z1288" s="26"/>
      <c r="AA1288" s="26"/>
    </row>
    <row r="1289">
      <c r="A1289" s="50"/>
      <c r="B1289" s="26"/>
      <c r="C1289" s="26"/>
      <c r="D1289" s="26"/>
      <c r="E1289" s="26"/>
      <c r="F1289" s="26"/>
      <c r="G1289" s="26"/>
      <c r="H1289" s="26"/>
      <c r="I1289" s="26"/>
      <c r="J1289" s="26"/>
      <c r="K1289" s="26"/>
      <c r="L1289" s="26"/>
      <c r="M1289" s="26"/>
      <c r="N1289" s="26"/>
      <c r="O1289" s="26"/>
      <c r="P1289" s="26"/>
      <c r="Q1289" s="26"/>
      <c r="R1289" s="26"/>
      <c r="S1289" s="26"/>
      <c r="T1289" s="26"/>
      <c r="U1289" s="26"/>
      <c r="V1289" s="26"/>
      <c r="W1289" s="26"/>
      <c r="X1289" s="26"/>
      <c r="Y1289" s="26"/>
      <c r="Z1289" s="26"/>
      <c r="AA1289" s="26"/>
    </row>
    <row r="1290">
      <c r="A1290" s="50"/>
      <c r="B1290" s="26"/>
      <c r="C1290" s="26"/>
      <c r="D1290" s="26"/>
      <c r="E1290" s="26"/>
      <c r="F1290" s="26"/>
      <c r="G1290" s="26"/>
      <c r="H1290" s="26"/>
      <c r="I1290" s="26"/>
      <c r="J1290" s="26"/>
      <c r="K1290" s="26"/>
      <c r="L1290" s="26"/>
      <c r="M1290" s="26"/>
      <c r="N1290" s="26"/>
      <c r="O1290" s="26"/>
      <c r="P1290" s="26"/>
      <c r="Q1290" s="26"/>
      <c r="R1290" s="26"/>
      <c r="S1290" s="26"/>
      <c r="T1290" s="26"/>
      <c r="U1290" s="26"/>
      <c r="V1290" s="26"/>
      <c r="W1290" s="26"/>
      <c r="X1290" s="26"/>
      <c r="Y1290" s="26"/>
      <c r="Z1290" s="26"/>
      <c r="AA1290" s="26"/>
    </row>
    <row r="1291">
      <c r="A1291" s="50"/>
      <c r="B1291" s="26"/>
      <c r="C1291" s="26"/>
      <c r="D1291" s="26"/>
      <c r="E1291" s="26"/>
      <c r="F1291" s="26"/>
      <c r="G1291" s="26"/>
      <c r="H1291" s="26"/>
      <c r="I1291" s="26"/>
      <c r="J1291" s="26"/>
      <c r="K1291" s="26"/>
      <c r="L1291" s="26"/>
      <c r="M1291" s="26"/>
      <c r="N1291" s="26"/>
      <c r="O1291" s="26"/>
      <c r="P1291" s="26"/>
      <c r="Q1291" s="26"/>
      <c r="R1291" s="26"/>
      <c r="S1291" s="26"/>
      <c r="T1291" s="26"/>
      <c r="U1291" s="26"/>
      <c r="V1291" s="26"/>
      <c r="W1291" s="26"/>
      <c r="X1291" s="26"/>
      <c r="Y1291" s="26"/>
      <c r="Z1291" s="26"/>
      <c r="AA1291" s="26"/>
    </row>
    <row r="1292">
      <c r="A1292" s="50"/>
      <c r="B1292" s="26"/>
      <c r="C1292" s="26"/>
      <c r="D1292" s="26"/>
      <c r="E1292" s="26"/>
      <c r="F1292" s="26"/>
      <c r="G1292" s="26"/>
      <c r="H1292" s="26"/>
      <c r="I1292" s="26"/>
      <c r="J1292" s="26"/>
      <c r="K1292" s="26"/>
      <c r="L1292" s="26"/>
      <c r="M1292" s="26"/>
      <c r="N1292" s="26"/>
      <c r="O1292" s="26"/>
      <c r="P1292" s="26"/>
      <c r="Q1292" s="26"/>
      <c r="R1292" s="26"/>
      <c r="S1292" s="26"/>
      <c r="T1292" s="26"/>
      <c r="U1292" s="26"/>
      <c r="V1292" s="26"/>
      <c r="W1292" s="26"/>
      <c r="X1292" s="26"/>
      <c r="Y1292" s="26"/>
      <c r="Z1292" s="26"/>
      <c r="AA1292" s="26"/>
    </row>
    <row r="1293">
      <c r="A1293" s="50"/>
      <c r="B1293" s="26"/>
      <c r="C1293" s="26"/>
      <c r="D1293" s="26"/>
      <c r="E1293" s="26"/>
      <c r="F1293" s="26"/>
      <c r="G1293" s="26"/>
      <c r="H1293" s="26"/>
      <c r="I1293" s="26"/>
      <c r="J1293" s="26"/>
      <c r="K1293" s="26"/>
      <c r="L1293" s="26"/>
      <c r="M1293" s="26"/>
      <c r="N1293" s="26"/>
      <c r="O1293" s="26"/>
      <c r="P1293" s="26"/>
      <c r="Q1293" s="26"/>
      <c r="R1293" s="26"/>
      <c r="S1293" s="26"/>
      <c r="T1293" s="26"/>
      <c r="U1293" s="26"/>
      <c r="V1293" s="26"/>
      <c r="W1293" s="26"/>
      <c r="X1293" s="26"/>
      <c r="Y1293" s="26"/>
      <c r="Z1293" s="26"/>
      <c r="AA1293" s="26"/>
    </row>
    <row r="1294">
      <c r="A1294" s="50"/>
      <c r="B1294" s="26"/>
      <c r="C1294" s="26"/>
      <c r="D1294" s="26"/>
      <c r="E1294" s="26"/>
      <c r="F1294" s="26"/>
      <c r="G1294" s="26"/>
      <c r="H1294" s="26"/>
      <c r="I1294" s="26"/>
      <c r="J1294" s="26"/>
      <c r="K1294" s="26"/>
      <c r="L1294" s="26"/>
      <c r="M1294" s="26"/>
      <c r="N1294" s="26"/>
      <c r="O1294" s="26"/>
      <c r="P1294" s="26"/>
      <c r="Q1294" s="26"/>
      <c r="R1294" s="26"/>
      <c r="S1294" s="26"/>
      <c r="T1294" s="26"/>
      <c r="U1294" s="26"/>
      <c r="V1294" s="26"/>
      <c r="W1294" s="26"/>
      <c r="X1294" s="26"/>
      <c r="Y1294" s="26"/>
      <c r="Z1294" s="26"/>
      <c r="AA1294" s="26"/>
    </row>
    <row r="1295">
      <c r="A1295" s="50"/>
      <c r="B1295" s="26"/>
      <c r="C1295" s="26"/>
      <c r="D1295" s="26"/>
      <c r="E1295" s="26"/>
      <c r="F1295" s="26"/>
      <c r="G1295" s="26"/>
      <c r="H1295" s="26"/>
      <c r="I1295" s="26"/>
      <c r="J1295" s="26"/>
      <c r="K1295" s="26"/>
      <c r="L1295" s="26"/>
      <c r="M1295" s="26"/>
      <c r="N1295" s="26"/>
      <c r="O1295" s="26"/>
      <c r="P1295" s="26"/>
      <c r="Q1295" s="26"/>
      <c r="R1295" s="26"/>
      <c r="S1295" s="26"/>
      <c r="T1295" s="26"/>
      <c r="U1295" s="26"/>
      <c r="V1295" s="26"/>
      <c r="W1295" s="26"/>
      <c r="X1295" s="26"/>
      <c r="Y1295" s="26"/>
      <c r="Z1295" s="26"/>
      <c r="AA1295" s="26"/>
    </row>
    <row r="1296">
      <c r="A1296" s="50"/>
      <c r="B1296" s="26"/>
      <c r="C1296" s="26"/>
      <c r="D1296" s="26"/>
      <c r="E1296" s="26"/>
      <c r="F1296" s="26"/>
      <c r="G1296" s="26"/>
      <c r="H1296" s="26"/>
      <c r="I1296" s="26"/>
      <c r="J1296" s="26"/>
      <c r="K1296" s="26"/>
      <c r="L1296" s="26"/>
      <c r="M1296" s="26"/>
      <c r="N1296" s="26"/>
      <c r="O1296" s="26"/>
      <c r="P1296" s="26"/>
      <c r="Q1296" s="26"/>
      <c r="R1296" s="26"/>
      <c r="S1296" s="26"/>
      <c r="T1296" s="26"/>
      <c r="U1296" s="26"/>
      <c r="V1296" s="26"/>
      <c r="W1296" s="26"/>
      <c r="X1296" s="26"/>
      <c r="Y1296" s="26"/>
      <c r="Z1296" s="26"/>
      <c r="AA1296" s="26"/>
    </row>
    <row r="1297">
      <c r="A1297" s="50"/>
      <c r="B1297" s="26"/>
      <c r="C1297" s="26"/>
      <c r="D1297" s="26"/>
      <c r="E1297" s="26"/>
      <c r="F1297" s="26"/>
      <c r="G1297" s="26"/>
      <c r="H1297" s="26"/>
      <c r="I1297" s="26"/>
      <c r="J1297" s="26"/>
      <c r="K1297" s="26"/>
      <c r="L1297" s="26"/>
      <c r="M1297" s="26"/>
      <c r="N1297" s="26"/>
      <c r="O1297" s="26"/>
      <c r="P1297" s="26"/>
      <c r="Q1297" s="26"/>
      <c r="R1297" s="26"/>
      <c r="S1297" s="26"/>
      <c r="T1297" s="26"/>
      <c r="U1297" s="26"/>
      <c r="V1297" s="26"/>
      <c r="W1297" s="26"/>
      <c r="X1297" s="26"/>
      <c r="Y1297" s="26"/>
      <c r="Z1297" s="26"/>
      <c r="AA1297" s="26"/>
    </row>
    <row r="1298">
      <c r="A1298" s="50"/>
      <c r="B1298" s="26"/>
      <c r="C1298" s="26"/>
      <c r="D1298" s="26"/>
      <c r="E1298" s="26"/>
      <c r="F1298" s="26"/>
      <c r="G1298" s="26"/>
      <c r="H1298" s="26"/>
      <c r="I1298" s="26"/>
      <c r="J1298" s="26"/>
      <c r="K1298" s="26"/>
      <c r="L1298" s="26"/>
      <c r="M1298" s="26"/>
      <c r="N1298" s="26"/>
      <c r="O1298" s="26"/>
      <c r="P1298" s="26"/>
      <c r="Q1298" s="26"/>
      <c r="R1298" s="26"/>
      <c r="S1298" s="26"/>
      <c r="T1298" s="26"/>
      <c r="U1298" s="26"/>
      <c r="V1298" s="26"/>
      <c r="W1298" s="26"/>
      <c r="X1298" s="26"/>
      <c r="Y1298" s="26"/>
      <c r="Z1298" s="26"/>
      <c r="AA1298" s="26"/>
    </row>
    <row r="1299">
      <c r="A1299" s="50"/>
      <c r="B1299" s="26"/>
      <c r="C1299" s="26"/>
      <c r="D1299" s="26"/>
      <c r="E1299" s="26"/>
      <c r="F1299" s="26"/>
      <c r="G1299" s="26"/>
      <c r="H1299" s="26"/>
      <c r="I1299" s="26"/>
      <c r="J1299" s="26"/>
      <c r="K1299" s="26"/>
      <c r="L1299" s="26"/>
      <c r="M1299" s="26"/>
      <c r="N1299" s="26"/>
      <c r="O1299" s="26"/>
      <c r="P1299" s="26"/>
      <c r="Q1299" s="26"/>
      <c r="R1299" s="26"/>
      <c r="S1299" s="26"/>
      <c r="T1299" s="26"/>
      <c r="U1299" s="26"/>
      <c r="V1299" s="26"/>
      <c r="W1299" s="26"/>
      <c r="X1299" s="26"/>
      <c r="Y1299" s="26"/>
      <c r="Z1299" s="26"/>
      <c r="AA1299" s="26"/>
    </row>
    <row r="1300">
      <c r="A1300" s="50"/>
      <c r="B1300" s="26"/>
      <c r="C1300" s="26"/>
      <c r="D1300" s="26"/>
      <c r="E1300" s="26"/>
      <c r="F1300" s="26"/>
      <c r="G1300" s="26"/>
      <c r="H1300" s="26"/>
      <c r="I1300" s="26"/>
      <c r="J1300" s="26"/>
      <c r="K1300" s="26"/>
      <c r="L1300" s="26"/>
      <c r="M1300" s="26"/>
      <c r="N1300" s="26"/>
      <c r="O1300" s="26"/>
      <c r="P1300" s="26"/>
      <c r="Q1300" s="26"/>
      <c r="R1300" s="26"/>
      <c r="S1300" s="26"/>
      <c r="T1300" s="26"/>
      <c r="U1300" s="26"/>
      <c r="V1300" s="26"/>
      <c r="W1300" s="26"/>
      <c r="X1300" s="26"/>
      <c r="Y1300" s="26"/>
      <c r="Z1300" s="26"/>
      <c r="AA1300" s="26"/>
    </row>
    <row r="1301">
      <c r="A1301" s="50"/>
      <c r="B1301" s="26"/>
      <c r="C1301" s="26"/>
      <c r="D1301" s="26"/>
      <c r="E1301" s="26"/>
      <c r="F1301" s="26"/>
      <c r="G1301" s="26"/>
      <c r="H1301" s="26"/>
      <c r="I1301" s="26"/>
      <c r="J1301" s="26"/>
      <c r="K1301" s="26"/>
      <c r="L1301" s="26"/>
      <c r="M1301" s="26"/>
      <c r="N1301" s="26"/>
      <c r="O1301" s="26"/>
      <c r="P1301" s="26"/>
      <c r="Q1301" s="26"/>
      <c r="R1301" s="26"/>
      <c r="S1301" s="26"/>
      <c r="T1301" s="26"/>
      <c r="U1301" s="26"/>
      <c r="V1301" s="26"/>
      <c r="W1301" s="26"/>
      <c r="X1301" s="26"/>
      <c r="Y1301" s="26"/>
      <c r="Z1301" s="26"/>
      <c r="AA1301" s="26"/>
    </row>
    <row r="1302">
      <c r="A1302" s="50"/>
      <c r="B1302" s="26"/>
      <c r="C1302" s="26"/>
      <c r="D1302" s="26"/>
      <c r="E1302" s="26"/>
      <c r="F1302" s="26"/>
      <c r="G1302" s="26"/>
      <c r="H1302" s="26"/>
      <c r="I1302" s="26"/>
      <c r="J1302" s="26"/>
      <c r="K1302" s="26"/>
      <c r="L1302" s="26"/>
      <c r="M1302" s="26"/>
      <c r="N1302" s="26"/>
      <c r="O1302" s="26"/>
      <c r="P1302" s="26"/>
      <c r="Q1302" s="26"/>
      <c r="R1302" s="26"/>
      <c r="S1302" s="26"/>
      <c r="T1302" s="26"/>
      <c r="U1302" s="26"/>
      <c r="V1302" s="26"/>
      <c r="W1302" s="26"/>
      <c r="X1302" s="26"/>
      <c r="Y1302" s="26"/>
      <c r="Z1302" s="26"/>
      <c r="AA1302" s="26"/>
    </row>
    <row r="1303">
      <c r="A1303" s="50"/>
      <c r="B1303" s="26"/>
      <c r="C1303" s="26"/>
      <c r="D1303" s="26"/>
      <c r="E1303" s="26"/>
      <c r="F1303" s="26"/>
      <c r="G1303" s="26"/>
      <c r="H1303" s="26"/>
      <c r="I1303" s="26"/>
      <c r="J1303" s="26"/>
      <c r="K1303" s="26"/>
      <c r="L1303" s="26"/>
      <c r="M1303" s="26"/>
      <c r="N1303" s="26"/>
      <c r="O1303" s="26"/>
      <c r="P1303" s="26"/>
      <c r="Q1303" s="26"/>
      <c r="R1303" s="26"/>
      <c r="S1303" s="26"/>
      <c r="T1303" s="26"/>
      <c r="U1303" s="26"/>
      <c r="V1303" s="26"/>
      <c r="W1303" s="26"/>
      <c r="X1303" s="26"/>
      <c r="Y1303" s="26"/>
      <c r="Z1303" s="26"/>
      <c r="AA1303" s="26"/>
    </row>
    <row r="1304">
      <c r="A1304" s="50"/>
      <c r="B1304" s="26"/>
      <c r="C1304" s="26"/>
      <c r="D1304" s="26"/>
      <c r="E1304" s="26"/>
      <c r="F1304" s="26"/>
      <c r="G1304" s="26"/>
      <c r="H1304" s="26"/>
      <c r="I1304" s="26"/>
      <c r="J1304" s="26"/>
      <c r="K1304" s="26"/>
      <c r="L1304" s="26"/>
      <c r="M1304" s="26"/>
      <c r="N1304" s="26"/>
      <c r="O1304" s="26"/>
      <c r="P1304" s="26"/>
      <c r="Q1304" s="26"/>
      <c r="R1304" s="26"/>
      <c r="S1304" s="26"/>
      <c r="T1304" s="26"/>
      <c r="U1304" s="26"/>
      <c r="V1304" s="26"/>
      <c r="W1304" s="26"/>
      <c r="X1304" s="26"/>
      <c r="Y1304" s="26"/>
      <c r="Z1304" s="26"/>
      <c r="AA1304" s="26"/>
    </row>
    <row r="1305">
      <c r="A1305" s="50"/>
      <c r="B1305" s="26"/>
      <c r="C1305" s="26"/>
      <c r="D1305" s="26"/>
      <c r="E1305" s="26"/>
      <c r="F1305" s="26"/>
      <c r="G1305" s="26"/>
      <c r="H1305" s="26"/>
      <c r="I1305" s="26"/>
      <c r="J1305" s="26"/>
      <c r="K1305" s="26"/>
      <c r="L1305" s="26"/>
      <c r="M1305" s="26"/>
      <c r="N1305" s="26"/>
      <c r="O1305" s="26"/>
      <c r="P1305" s="26"/>
      <c r="Q1305" s="26"/>
      <c r="R1305" s="26"/>
      <c r="S1305" s="26"/>
      <c r="T1305" s="26"/>
      <c r="U1305" s="26"/>
      <c r="V1305" s="26"/>
      <c r="W1305" s="26"/>
      <c r="X1305" s="26"/>
      <c r="Y1305" s="26"/>
      <c r="Z1305" s="26"/>
      <c r="AA1305" s="26"/>
    </row>
    <row r="1306">
      <c r="A1306" s="50"/>
      <c r="B1306" s="26"/>
      <c r="C1306" s="26"/>
      <c r="D1306" s="26"/>
      <c r="E1306" s="26"/>
      <c r="F1306" s="26"/>
      <c r="G1306" s="26"/>
      <c r="H1306" s="26"/>
      <c r="I1306" s="26"/>
      <c r="J1306" s="26"/>
      <c r="K1306" s="26"/>
      <c r="L1306" s="26"/>
      <c r="M1306" s="26"/>
      <c r="N1306" s="26"/>
      <c r="O1306" s="26"/>
      <c r="P1306" s="26"/>
      <c r="Q1306" s="26"/>
      <c r="R1306" s="26"/>
      <c r="S1306" s="26"/>
      <c r="T1306" s="26"/>
      <c r="U1306" s="26"/>
      <c r="V1306" s="26"/>
      <c r="W1306" s="26"/>
      <c r="X1306" s="26"/>
      <c r="Y1306" s="26"/>
      <c r="Z1306" s="26"/>
      <c r="AA1306" s="26"/>
    </row>
    <row r="1307">
      <c r="A1307" s="50"/>
      <c r="B1307" s="26"/>
      <c r="C1307" s="26"/>
      <c r="D1307" s="26"/>
      <c r="E1307" s="26"/>
      <c r="F1307" s="26"/>
      <c r="G1307" s="26"/>
      <c r="H1307" s="26"/>
      <c r="I1307" s="26"/>
      <c r="J1307" s="26"/>
      <c r="K1307" s="26"/>
      <c r="L1307" s="26"/>
      <c r="M1307" s="26"/>
      <c r="N1307" s="26"/>
      <c r="O1307" s="26"/>
      <c r="P1307" s="26"/>
      <c r="Q1307" s="26"/>
      <c r="R1307" s="26"/>
      <c r="S1307" s="26"/>
      <c r="T1307" s="26"/>
      <c r="U1307" s="26"/>
      <c r="V1307" s="26"/>
      <c r="W1307" s="26"/>
      <c r="X1307" s="26"/>
      <c r="Y1307" s="26"/>
      <c r="Z1307" s="26"/>
      <c r="AA1307" s="26"/>
    </row>
    <row r="1308">
      <c r="A1308" s="50"/>
      <c r="B1308" s="26"/>
      <c r="C1308" s="26"/>
      <c r="D1308" s="26"/>
      <c r="E1308" s="26"/>
      <c r="F1308" s="26"/>
      <c r="G1308" s="26"/>
      <c r="H1308" s="26"/>
      <c r="I1308" s="26"/>
      <c r="J1308" s="26"/>
      <c r="K1308" s="26"/>
      <c r="L1308" s="26"/>
      <c r="M1308" s="26"/>
      <c r="N1308" s="26"/>
      <c r="O1308" s="26"/>
      <c r="P1308" s="26"/>
      <c r="Q1308" s="26"/>
      <c r="R1308" s="26"/>
      <c r="S1308" s="26"/>
      <c r="T1308" s="26"/>
      <c r="U1308" s="26"/>
      <c r="V1308" s="26"/>
      <c r="W1308" s="26"/>
      <c r="X1308" s="26"/>
      <c r="Y1308" s="26"/>
      <c r="Z1308" s="26"/>
      <c r="AA1308" s="26"/>
    </row>
    <row r="1309">
      <c r="A1309" s="50"/>
      <c r="B1309" s="26"/>
      <c r="C1309" s="26"/>
      <c r="D1309" s="26"/>
      <c r="E1309" s="26"/>
      <c r="F1309" s="26"/>
      <c r="G1309" s="26"/>
      <c r="H1309" s="26"/>
      <c r="I1309" s="26"/>
      <c r="J1309" s="26"/>
      <c r="K1309" s="26"/>
      <c r="L1309" s="26"/>
      <c r="M1309" s="26"/>
      <c r="N1309" s="26"/>
      <c r="O1309" s="26"/>
      <c r="P1309" s="26"/>
      <c r="Q1309" s="26"/>
      <c r="R1309" s="26"/>
      <c r="S1309" s="26"/>
      <c r="T1309" s="26"/>
      <c r="U1309" s="26"/>
      <c r="V1309" s="26"/>
      <c r="W1309" s="26"/>
      <c r="X1309" s="26"/>
      <c r="Y1309" s="26"/>
      <c r="Z1309" s="26"/>
      <c r="AA1309" s="26"/>
    </row>
    <row r="1310">
      <c r="A1310" s="50"/>
      <c r="B1310" s="26"/>
      <c r="C1310" s="26"/>
      <c r="D1310" s="26"/>
      <c r="E1310" s="26"/>
      <c r="F1310" s="26"/>
      <c r="G1310" s="26"/>
      <c r="H1310" s="26"/>
      <c r="I1310" s="26"/>
      <c r="J1310" s="26"/>
      <c r="K1310" s="26"/>
      <c r="L1310" s="26"/>
      <c r="M1310" s="26"/>
      <c r="N1310" s="26"/>
      <c r="O1310" s="26"/>
      <c r="P1310" s="26"/>
      <c r="Q1310" s="26"/>
      <c r="R1310" s="26"/>
      <c r="S1310" s="26"/>
      <c r="T1310" s="26"/>
      <c r="U1310" s="26"/>
      <c r="V1310" s="26"/>
      <c r="W1310" s="26"/>
      <c r="X1310" s="26"/>
      <c r="Y1310" s="26"/>
      <c r="Z1310" s="26"/>
      <c r="AA1310" s="26"/>
    </row>
    <row r="1311">
      <c r="A1311" s="50"/>
      <c r="B1311" s="26"/>
      <c r="C1311" s="26"/>
      <c r="D1311" s="26"/>
      <c r="E1311" s="26"/>
      <c r="F1311" s="26"/>
      <c r="G1311" s="26"/>
      <c r="H1311" s="26"/>
      <c r="I1311" s="26"/>
      <c r="J1311" s="26"/>
      <c r="K1311" s="26"/>
      <c r="L1311" s="26"/>
      <c r="M1311" s="26"/>
      <c r="N1311" s="26"/>
      <c r="O1311" s="26"/>
      <c r="P1311" s="26"/>
      <c r="Q1311" s="26"/>
      <c r="R1311" s="26"/>
      <c r="S1311" s="26"/>
      <c r="T1311" s="26"/>
      <c r="U1311" s="26"/>
      <c r="V1311" s="26"/>
      <c r="W1311" s="26"/>
      <c r="X1311" s="26"/>
      <c r="Y1311" s="26"/>
      <c r="Z1311" s="26"/>
      <c r="AA1311" s="26"/>
    </row>
    <row r="1312">
      <c r="A1312" s="50"/>
      <c r="B1312" s="26"/>
      <c r="C1312" s="26"/>
      <c r="D1312" s="26"/>
      <c r="E1312" s="26"/>
      <c r="F1312" s="26"/>
      <c r="G1312" s="26"/>
      <c r="H1312" s="26"/>
      <c r="I1312" s="26"/>
      <c r="J1312" s="26"/>
      <c r="K1312" s="26"/>
      <c r="L1312" s="26"/>
      <c r="M1312" s="26"/>
      <c r="N1312" s="26"/>
      <c r="O1312" s="26"/>
      <c r="P1312" s="26"/>
      <c r="Q1312" s="26"/>
      <c r="R1312" s="26"/>
      <c r="S1312" s="26"/>
      <c r="T1312" s="26"/>
      <c r="U1312" s="26"/>
      <c r="V1312" s="26"/>
      <c r="W1312" s="26"/>
      <c r="X1312" s="26"/>
      <c r="Y1312" s="26"/>
      <c r="Z1312" s="26"/>
      <c r="AA1312" s="26"/>
    </row>
    <row r="1313">
      <c r="A1313" s="50"/>
      <c r="B1313" s="26"/>
      <c r="C1313" s="26"/>
      <c r="D1313" s="26"/>
      <c r="E1313" s="26"/>
      <c r="F1313" s="26"/>
      <c r="G1313" s="26"/>
      <c r="H1313" s="26"/>
      <c r="I1313" s="26"/>
      <c r="J1313" s="26"/>
      <c r="K1313" s="26"/>
      <c r="L1313" s="26"/>
      <c r="M1313" s="26"/>
      <c r="N1313" s="26"/>
      <c r="O1313" s="26"/>
      <c r="P1313" s="26"/>
      <c r="Q1313" s="26"/>
      <c r="R1313" s="26"/>
      <c r="S1313" s="26"/>
      <c r="T1313" s="26"/>
      <c r="U1313" s="26"/>
      <c r="V1313" s="26"/>
      <c r="W1313" s="26"/>
      <c r="X1313" s="26"/>
      <c r="Y1313" s="26"/>
      <c r="Z1313" s="26"/>
      <c r="AA1313" s="26"/>
    </row>
    <row r="1314">
      <c r="A1314" s="50"/>
      <c r="B1314" s="26"/>
      <c r="C1314" s="26"/>
      <c r="D1314" s="26"/>
      <c r="E1314" s="26"/>
      <c r="F1314" s="26"/>
      <c r="G1314" s="26"/>
      <c r="H1314" s="26"/>
      <c r="I1314" s="26"/>
      <c r="J1314" s="26"/>
      <c r="K1314" s="26"/>
      <c r="L1314" s="26"/>
      <c r="M1314" s="26"/>
      <c r="N1314" s="26"/>
      <c r="O1314" s="26"/>
      <c r="P1314" s="26"/>
      <c r="Q1314" s="26"/>
      <c r="R1314" s="26"/>
      <c r="S1314" s="26"/>
      <c r="T1314" s="26"/>
      <c r="U1314" s="26"/>
      <c r="V1314" s="26"/>
      <c r="W1314" s="26"/>
      <c r="X1314" s="26"/>
      <c r="Y1314" s="26"/>
      <c r="Z1314" s="26"/>
      <c r="AA1314" s="26"/>
    </row>
    <row r="1315">
      <c r="A1315" s="50"/>
      <c r="B1315" s="26"/>
      <c r="C1315" s="26"/>
      <c r="D1315" s="26"/>
      <c r="E1315" s="26"/>
      <c r="F1315" s="26"/>
      <c r="G1315" s="26"/>
      <c r="H1315" s="26"/>
      <c r="I1315" s="26"/>
      <c r="J1315" s="26"/>
      <c r="K1315" s="26"/>
      <c r="L1315" s="26"/>
      <c r="M1315" s="26"/>
      <c r="N1315" s="26"/>
      <c r="O1315" s="26"/>
      <c r="P1315" s="26"/>
      <c r="Q1315" s="26"/>
      <c r="R1315" s="26"/>
      <c r="S1315" s="26"/>
      <c r="T1315" s="26"/>
      <c r="U1315" s="26"/>
      <c r="V1315" s="26"/>
      <c r="W1315" s="26"/>
      <c r="X1315" s="26"/>
      <c r="Y1315" s="26"/>
      <c r="Z1315" s="26"/>
      <c r="AA1315" s="26"/>
    </row>
    <row r="1316">
      <c r="A1316" s="50"/>
      <c r="B1316" s="26"/>
      <c r="C1316" s="26"/>
      <c r="D1316" s="26"/>
      <c r="E1316" s="26"/>
      <c r="F1316" s="26"/>
      <c r="G1316" s="26"/>
      <c r="H1316" s="26"/>
      <c r="I1316" s="26"/>
      <c r="J1316" s="26"/>
      <c r="K1316" s="26"/>
      <c r="L1316" s="26"/>
      <c r="M1316" s="26"/>
      <c r="N1316" s="26"/>
      <c r="O1316" s="26"/>
      <c r="P1316" s="26"/>
      <c r="Q1316" s="26"/>
      <c r="R1316" s="26"/>
      <c r="S1316" s="26"/>
      <c r="T1316" s="26"/>
      <c r="U1316" s="26"/>
      <c r="V1316" s="26"/>
      <c r="W1316" s="26"/>
      <c r="X1316" s="26"/>
      <c r="Y1316" s="26"/>
      <c r="Z1316" s="26"/>
      <c r="AA1316" s="26"/>
    </row>
    <row r="1317">
      <c r="A1317" s="50"/>
      <c r="B1317" s="26"/>
      <c r="C1317" s="26"/>
      <c r="D1317" s="26"/>
      <c r="E1317" s="26"/>
      <c r="F1317" s="26"/>
      <c r="G1317" s="26"/>
      <c r="H1317" s="26"/>
      <c r="I1317" s="26"/>
      <c r="J1317" s="26"/>
      <c r="K1317" s="26"/>
      <c r="L1317" s="26"/>
      <c r="M1317" s="26"/>
      <c r="N1317" s="26"/>
      <c r="O1317" s="26"/>
      <c r="P1317" s="26"/>
      <c r="Q1317" s="26"/>
      <c r="R1317" s="26"/>
      <c r="S1317" s="26"/>
      <c r="T1317" s="26"/>
      <c r="U1317" s="26"/>
      <c r="V1317" s="26"/>
      <c r="W1317" s="26"/>
      <c r="X1317" s="26"/>
      <c r="Y1317" s="26"/>
      <c r="Z1317" s="26"/>
      <c r="AA1317" s="26"/>
    </row>
    <row r="1318">
      <c r="A1318" s="50"/>
      <c r="B1318" s="26"/>
      <c r="C1318" s="26"/>
      <c r="D1318" s="26"/>
      <c r="E1318" s="26"/>
      <c r="F1318" s="26"/>
      <c r="G1318" s="26"/>
      <c r="H1318" s="26"/>
      <c r="I1318" s="26"/>
      <c r="J1318" s="26"/>
      <c r="K1318" s="26"/>
      <c r="L1318" s="26"/>
      <c r="M1318" s="26"/>
      <c r="N1318" s="26"/>
      <c r="O1318" s="26"/>
      <c r="P1318" s="26"/>
      <c r="Q1318" s="26"/>
      <c r="R1318" s="26"/>
      <c r="S1318" s="26"/>
      <c r="T1318" s="26"/>
      <c r="U1318" s="26"/>
      <c r="V1318" s="26"/>
      <c r="W1318" s="26"/>
      <c r="X1318" s="26"/>
      <c r="Y1318" s="26"/>
      <c r="Z1318" s="26"/>
      <c r="AA1318" s="26"/>
    </row>
    <row r="1319">
      <c r="A1319" s="50"/>
      <c r="B1319" s="26"/>
      <c r="C1319" s="26"/>
      <c r="D1319" s="26"/>
      <c r="E1319" s="26"/>
      <c r="F1319" s="26"/>
      <c r="G1319" s="26"/>
      <c r="H1319" s="26"/>
      <c r="I1319" s="26"/>
      <c r="J1319" s="26"/>
      <c r="K1319" s="26"/>
      <c r="L1319" s="26"/>
      <c r="M1319" s="26"/>
      <c r="N1319" s="26"/>
      <c r="O1319" s="26"/>
      <c r="P1319" s="26"/>
      <c r="Q1319" s="26"/>
      <c r="R1319" s="26"/>
      <c r="S1319" s="26"/>
      <c r="T1319" s="26"/>
      <c r="U1319" s="26"/>
      <c r="V1319" s="26"/>
      <c r="W1319" s="26"/>
      <c r="X1319" s="26"/>
      <c r="Y1319" s="26"/>
      <c r="Z1319" s="26"/>
      <c r="AA1319" s="26"/>
    </row>
    <row r="1320">
      <c r="A1320" s="50"/>
      <c r="B1320" s="26"/>
      <c r="C1320" s="26"/>
      <c r="D1320" s="26"/>
      <c r="E1320" s="26"/>
      <c r="F1320" s="26"/>
      <c r="G1320" s="26"/>
      <c r="H1320" s="26"/>
      <c r="I1320" s="26"/>
      <c r="J1320" s="26"/>
      <c r="K1320" s="26"/>
      <c r="L1320" s="26"/>
      <c r="M1320" s="26"/>
      <c r="N1320" s="26"/>
      <c r="O1320" s="26"/>
      <c r="P1320" s="26"/>
      <c r="Q1320" s="26"/>
      <c r="R1320" s="26"/>
      <c r="S1320" s="26"/>
      <c r="T1320" s="26"/>
      <c r="U1320" s="26"/>
      <c r="V1320" s="26"/>
      <c r="W1320" s="26"/>
      <c r="X1320" s="26"/>
      <c r="Y1320" s="26"/>
      <c r="Z1320" s="26"/>
      <c r="AA1320" s="26"/>
    </row>
    <row r="1321">
      <c r="A1321" s="50"/>
      <c r="B1321" s="26"/>
      <c r="C1321" s="26"/>
      <c r="D1321" s="26"/>
      <c r="E1321" s="26"/>
      <c r="F1321" s="26"/>
      <c r="G1321" s="26"/>
      <c r="H1321" s="26"/>
      <c r="I1321" s="26"/>
      <c r="J1321" s="26"/>
      <c r="K1321" s="26"/>
      <c r="L1321" s="26"/>
      <c r="M1321" s="26"/>
      <c r="N1321" s="26"/>
      <c r="O1321" s="26"/>
      <c r="P1321" s="26"/>
      <c r="Q1321" s="26"/>
      <c r="R1321" s="26"/>
      <c r="S1321" s="26"/>
      <c r="T1321" s="26"/>
      <c r="U1321" s="26"/>
      <c r="V1321" s="26"/>
      <c r="W1321" s="26"/>
      <c r="X1321" s="26"/>
      <c r="Y1321" s="26"/>
      <c r="Z1321" s="26"/>
      <c r="AA1321" s="26"/>
    </row>
    <row r="1322">
      <c r="A1322" s="50"/>
      <c r="B1322" s="26"/>
      <c r="C1322" s="26"/>
      <c r="D1322" s="26"/>
      <c r="E1322" s="26"/>
      <c r="F1322" s="26"/>
      <c r="G1322" s="26"/>
      <c r="H1322" s="26"/>
      <c r="I1322" s="26"/>
      <c r="J1322" s="26"/>
      <c r="K1322" s="26"/>
      <c r="L1322" s="26"/>
      <c r="M1322" s="26"/>
      <c r="N1322" s="26"/>
      <c r="O1322" s="26"/>
      <c r="P1322" s="26"/>
      <c r="Q1322" s="26"/>
      <c r="R1322" s="26"/>
      <c r="S1322" s="26"/>
      <c r="T1322" s="26"/>
      <c r="U1322" s="26"/>
      <c r="V1322" s="26"/>
      <c r="W1322" s="26"/>
      <c r="X1322" s="26"/>
      <c r="Y1322" s="26"/>
      <c r="Z1322" s="26"/>
      <c r="AA1322" s="26"/>
    </row>
    <row r="1323">
      <c r="A1323" s="50"/>
      <c r="B1323" s="26"/>
      <c r="C1323" s="26"/>
      <c r="D1323" s="26"/>
      <c r="E1323" s="26"/>
      <c r="F1323" s="26"/>
      <c r="G1323" s="26"/>
      <c r="H1323" s="26"/>
      <c r="I1323" s="26"/>
      <c r="J1323" s="26"/>
      <c r="K1323" s="26"/>
      <c r="L1323" s="26"/>
      <c r="M1323" s="26"/>
      <c r="N1323" s="26"/>
      <c r="O1323" s="26"/>
      <c r="P1323" s="26"/>
      <c r="Q1323" s="26"/>
      <c r="R1323" s="26"/>
      <c r="S1323" s="26"/>
      <c r="T1323" s="26"/>
      <c r="U1323" s="26"/>
      <c r="V1323" s="26"/>
      <c r="W1323" s="26"/>
      <c r="X1323" s="26"/>
      <c r="Y1323" s="26"/>
      <c r="Z1323" s="26"/>
      <c r="AA1323" s="26"/>
    </row>
    <row r="1324">
      <c r="A1324" s="50"/>
      <c r="B1324" s="26"/>
      <c r="C1324" s="26"/>
      <c r="D1324" s="26"/>
      <c r="E1324" s="26"/>
      <c r="F1324" s="26"/>
      <c r="G1324" s="26"/>
      <c r="H1324" s="26"/>
      <c r="I1324" s="26"/>
      <c r="J1324" s="26"/>
      <c r="K1324" s="26"/>
      <c r="L1324" s="26"/>
      <c r="M1324" s="26"/>
      <c r="N1324" s="26"/>
      <c r="O1324" s="26"/>
      <c r="P1324" s="26"/>
      <c r="Q1324" s="26"/>
      <c r="R1324" s="26"/>
      <c r="S1324" s="26"/>
      <c r="T1324" s="26"/>
      <c r="U1324" s="26"/>
      <c r="V1324" s="26"/>
      <c r="W1324" s="26"/>
      <c r="X1324" s="26"/>
      <c r="Y1324" s="26"/>
      <c r="Z1324" s="26"/>
      <c r="AA1324" s="26"/>
    </row>
    <row r="1325">
      <c r="A1325" s="50"/>
      <c r="B1325" s="26"/>
      <c r="C1325" s="26"/>
      <c r="D1325" s="26"/>
      <c r="E1325" s="26"/>
      <c r="F1325" s="26"/>
      <c r="G1325" s="26"/>
      <c r="H1325" s="26"/>
      <c r="I1325" s="26"/>
      <c r="J1325" s="26"/>
      <c r="K1325" s="26"/>
      <c r="L1325" s="26"/>
      <c r="M1325" s="26"/>
      <c r="N1325" s="26"/>
      <c r="O1325" s="26"/>
      <c r="P1325" s="26"/>
      <c r="Q1325" s="26"/>
      <c r="R1325" s="26"/>
      <c r="S1325" s="26"/>
      <c r="T1325" s="26"/>
      <c r="U1325" s="26"/>
      <c r="V1325" s="26"/>
      <c r="W1325" s="26"/>
      <c r="X1325" s="26"/>
      <c r="Y1325" s="26"/>
      <c r="Z1325" s="26"/>
      <c r="AA1325" s="26"/>
    </row>
    <row r="1326">
      <c r="A1326" s="50"/>
      <c r="B1326" s="26"/>
      <c r="C1326" s="26"/>
      <c r="D1326" s="26"/>
      <c r="E1326" s="26"/>
      <c r="F1326" s="26"/>
      <c r="G1326" s="26"/>
      <c r="H1326" s="26"/>
      <c r="I1326" s="26"/>
      <c r="J1326" s="26"/>
      <c r="K1326" s="26"/>
      <c r="L1326" s="26"/>
      <c r="M1326" s="26"/>
      <c r="N1326" s="26"/>
      <c r="O1326" s="26"/>
      <c r="P1326" s="26"/>
      <c r="Q1326" s="26"/>
      <c r="R1326" s="26"/>
      <c r="S1326" s="26"/>
      <c r="T1326" s="26"/>
      <c r="U1326" s="26"/>
      <c r="V1326" s="26"/>
      <c r="W1326" s="26"/>
      <c r="X1326" s="26"/>
      <c r="Y1326" s="26"/>
      <c r="Z1326" s="26"/>
      <c r="AA1326" s="26"/>
    </row>
    <row r="1327">
      <c r="A1327" s="50"/>
      <c r="B1327" s="26"/>
      <c r="C1327" s="26"/>
      <c r="D1327" s="26"/>
      <c r="E1327" s="26"/>
      <c r="F1327" s="26"/>
      <c r="G1327" s="26"/>
      <c r="H1327" s="26"/>
      <c r="I1327" s="26"/>
      <c r="J1327" s="26"/>
      <c r="K1327" s="26"/>
      <c r="L1327" s="26"/>
      <c r="M1327" s="26"/>
      <c r="N1327" s="26"/>
      <c r="O1327" s="26"/>
      <c r="P1327" s="26"/>
      <c r="Q1327" s="26"/>
      <c r="R1327" s="26"/>
      <c r="S1327" s="26"/>
      <c r="T1327" s="26"/>
      <c r="U1327" s="26"/>
      <c r="V1327" s="26"/>
      <c r="W1327" s="26"/>
      <c r="X1327" s="26"/>
      <c r="Y1327" s="26"/>
      <c r="Z1327" s="26"/>
      <c r="AA1327" s="26"/>
    </row>
    <row r="1328">
      <c r="A1328" s="50"/>
      <c r="B1328" s="26"/>
      <c r="C1328" s="26"/>
      <c r="D1328" s="26"/>
      <c r="E1328" s="26"/>
      <c r="F1328" s="26"/>
      <c r="G1328" s="26"/>
      <c r="H1328" s="26"/>
      <c r="I1328" s="26"/>
      <c r="J1328" s="26"/>
      <c r="K1328" s="26"/>
      <c r="L1328" s="26"/>
      <c r="M1328" s="26"/>
      <c r="N1328" s="26"/>
      <c r="O1328" s="26"/>
      <c r="P1328" s="26"/>
      <c r="Q1328" s="26"/>
      <c r="R1328" s="26"/>
      <c r="S1328" s="26"/>
      <c r="T1328" s="26"/>
      <c r="U1328" s="26"/>
      <c r="V1328" s="26"/>
      <c r="W1328" s="26"/>
      <c r="X1328" s="26"/>
      <c r="Y1328" s="26"/>
      <c r="Z1328" s="26"/>
      <c r="AA1328" s="26"/>
    </row>
    <row r="1329">
      <c r="A1329" s="50"/>
      <c r="B1329" s="26"/>
      <c r="C1329" s="26"/>
      <c r="D1329" s="26"/>
      <c r="E1329" s="26"/>
      <c r="F1329" s="26"/>
      <c r="G1329" s="26"/>
      <c r="H1329" s="26"/>
      <c r="I1329" s="26"/>
      <c r="J1329" s="26"/>
      <c r="K1329" s="26"/>
      <c r="L1329" s="26"/>
      <c r="M1329" s="26"/>
      <c r="N1329" s="26"/>
      <c r="O1329" s="26"/>
      <c r="P1329" s="26"/>
      <c r="Q1329" s="26"/>
      <c r="R1329" s="26"/>
      <c r="S1329" s="26"/>
      <c r="T1329" s="26"/>
      <c r="U1329" s="26"/>
      <c r="V1329" s="26"/>
      <c r="W1329" s="26"/>
      <c r="X1329" s="26"/>
      <c r="Y1329" s="26"/>
      <c r="Z1329" s="26"/>
      <c r="AA1329" s="26"/>
    </row>
    <row r="1330">
      <c r="A1330" s="50"/>
      <c r="B1330" s="26"/>
      <c r="C1330" s="26"/>
      <c r="D1330" s="26"/>
      <c r="E1330" s="26"/>
      <c r="F1330" s="26"/>
      <c r="G1330" s="26"/>
      <c r="H1330" s="26"/>
      <c r="I1330" s="26"/>
      <c r="J1330" s="26"/>
      <c r="K1330" s="26"/>
      <c r="L1330" s="26"/>
      <c r="M1330" s="26"/>
      <c r="N1330" s="26"/>
      <c r="O1330" s="26"/>
      <c r="P1330" s="26"/>
      <c r="Q1330" s="26"/>
      <c r="R1330" s="26"/>
      <c r="S1330" s="26"/>
      <c r="T1330" s="26"/>
      <c r="U1330" s="26"/>
      <c r="V1330" s="26"/>
      <c r="W1330" s="26"/>
      <c r="X1330" s="26"/>
      <c r="Y1330" s="26"/>
      <c r="Z1330" s="26"/>
      <c r="AA1330" s="26"/>
    </row>
    <row r="1331">
      <c r="A1331" s="50"/>
      <c r="B1331" s="26"/>
      <c r="C1331" s="26"/>
      <c r="D1331" s="26"/>
      <c r="E1331" s="26"/>
      <c r="F1331" s="26"/>
      <c r="G1331" s="26"/>
      <c r="H1331" s="26"/>
      <c r="I1331" s="26"/>
      <c r="J1331" s="26"/>
      <c r="K1331" s="26"/>
      <c r="L1331" s="26"/>
      <c r="M1331" s="26"/>
      <c r="N1331" s="26"/>
      <c r="O1331" s="26"/>
      <c r="P1331" s="26"/>
      <c r="Q1331" s="26"/>
      <c r="R1331" s="26"/>
      <c r="S1331" s="26"/>
      <c r="T1331" s="26"/>
      <c r="U1331" s="26"/>
      <c r="V1331" s="26"/>
      <c r="W1331" s="26"/>
      <c r="X1331" s="26"/>
      <c r="Y1331" s="26"/>
      <c r="Z1331" s="26"/>
      <c r="AA1331" s="26"/>
    </row>
    <row r="1332">
      <c r="A1332" s="50"/>
      <c r="B1332" s="26"/>
      <c r="C1332" s="26"/>
      <c r="D1332" s="26"/>
      <c r="E1332" s="26"/>
      <c r="F1332" s="26"/>
      <c r="G1332" s="26"/>
      <c r="H1332" s="26"/>
      <c r="I1332" s="26"/>
      <c r="J1332" s="26"/>
      <c r="K1332" s="26"/>
      <c r="L1332" s="26"/>
      <c r="M1332" s="26"/>
      <c r="N1332" s="26"/>
      <c r="O1332" s="26"/>
      <c r="P1332" s="26"/>
      <c r="Q1332" s="26"/>
      <c r="R1332" s="26"/>
      <c r="S1332" s="26"/>
      <c r="T1332" s="26"/>
      <c r="U1332" s="26"/>
      <c r="V1332" s="26"/>
      <c r="W1332" s="26"/>
      <c r="X1332" s="26"/>
      <c r="Y1332" s="26"/>
      <c r="Z1332" s="26"/>
      <c r="AA1332" s="26"/>
    </row>
    <row r="1333">
      <c r="A1333" s="50"/>
      <c r="B1333" s="26"/>
      <c r="C1333" s="26"/>
      <c r="D1333" s="26"/>
      <c r="E1333" s="26"/>
      <c r="F1333" s="26"/>
      <c r="G1333" s="26"/>
      <c r="H1333" s="26"/>
      <c r="I1333" s="26"/>
      <c r="J1333" s="26"/>
      <c r="K1333" s="26"/>
      <c r="L1333" s="26"/>
      <c r="M1333" s="26"/>
      <c r="N1333" s="26"/>
      <c r="O1333" s="26"/>
      <c r="P1333" s="26"/>
      <c r="Q1333" s="26"/>
      <c r="R1333" s="26"/>
      <c r="S1333" s="26"/>
      <c r="T1333" s="26"/>
      <c r="U1333" s="26"/>
      <c r="V1333" s="26"/>
      <c r="W1333" s="26"/>
      <c r="X1333" s="26"/>
      <c r="Y1333" s="26"/>
      <c r="Z1333" s="26"/>
      <c r="AA1333" s="26"/>
    </row>
    <row r="1334">
      <c r="A1334" s="50"/>
      <c r="B1334" s="26"/>
      <c r="C1334" s="26"/>
      <c r="D1334" s="26"/>
      <c r="E1334" s="26"/>
      <c r="F1334" s="26"/>
      <c r="G1334" s="26"/>
      <c r="H1334" s="26"/>
      <c r="I1334" s="26"/>
      <c r="J1334" s="26"/>
      <c r="K1334" s="26"/>
      <c r="L1334" s="26"/>
      <c r="M1334" s="26"/>
      <c r="N1334" s="26"/>
      <c r="O1334" s="26"/>
      <c r="P1334" s="26"/>
      <c r="Q1334" s="26"/>
      <c r="R1334" s="26"/>
      <c r="S1334" s="26"/>
      <c r="T1334" s="26"/>
      <c r="U1334" s="26"/>
      <c r="V1334" s="26"/>
      <c r="W1334" s="26"/>
      <c r="X1334" s="26"/>
      <c r="Y1334" s="26"/>
      <c r="Z1334" s="26"/>
      <c r="AA1334" s="26"/>
    </row>
    <row r="1335">
      <c r="A1335" s="50"/>
      <c r="B1335" s="26"/>
      <c r="C1335" s="26"/>
      <c r="D1335" s="26"/>
      <c r="E1335" s="26"/>
      <c r="F1335" s="26"/>
      <c r="G1335" s="26"/>
      <c r="H1335" s="26"/>
      <c r="I1335" s="26"/>
      <c r="J1335" s="26"/>
      <c r="K1335" s="26"/>
      <c r="L1335" s="26"/>
      <c r="M1335" s="26"/>
      <c r="N1335" s="26"/>
      <c r="O1335" s="26"/>
      <c r="P1335" s="26"/>
      <c r="Q1335" s="26"/>
      <c r="R1335" s="26"/>
      <c r="S1335" s="26"/>
      <c r="T1335" s="26"/>
      <c r="U1335" s="26"/>
      <c r="V1335" s="26"/>
      <c r="W1335" s="26"/>
      <c r="X1335" s="26"/>
      <c r="Y1335" s="26"/>
      <c r="Z1335" s="26"/>
      <c r="AA1335" s="26"/>
    </row>
    <row r="1336">
      <c r="A1336" s="50"/>
      <c r="B1336" s="26"/>
      <c r="C1336" s="26"/>
      <c r="D1336" s="26"/>
      <c r="E1336" s="26"/>
      <c r="F1336" s="26"/>
      <c r="G1336" s="26"/>
      <c r="H1336" s="26"/>
      <c r="I1336" s="26"/>
      <c r="J1336" s="26"/>
      <c r="K1336" s="26"/>
      <c r="L1336" s="26"/>
      <c r="M1336" s="26"/>
      <c r="N1336" s="26"/>
      <c r="O1336" s="26"/>
      <c r="P1336" s="26"/>
      <c r="Q1336" s="26"/>
      <c r="R1336" s="26"/>
      <c r="S1336" s="26"/>
      <c r="T1336" s="26"/>
      <c r="U1336" s="26"/>
      <c r="V1336" s="26"/>
      <c r="W1336" s="26"/>
      <c r="X1336" s="26"/>
      <c r="Y1336" s="26"/>
      <c r="Z1336" s="26"/>
      <c r="AA1336" s="26"/>
    </row>
    <row r="1337">
      <c r="A1337" s="50"/>
      <c r="B1337" s="26"/>
      <c r="C1337" s="26"/>
      <c r="D1337" s="26"/>
      <c r="E1337" s="26"/>
      <c r="F1337" s="26"/>
      <c r="G1337" s="26"/>
      <c r="H1337" s="26"/>
      <c r="I1337" s="26"/>
      <c r="J1337" s="26"/>
      <c r="K1337" s="26"/>
      <c r="L1337" s="26"/>
      <c r="M1337" s="26"/>
      <c r="N1337" s="26"/>
      <c r="O1337" s="26"/>
      <c r="P1337" s="26"/>
      <c r="Q1337" s="26"/>
      <c r="R1337" s="26"/>
      <c r="S1337" s="26"/>
      <c r="T1337" s="26"/>
      <c r="U1337" s="26"/>
      <c r="V1337" s="26"/>
      <c r="W1337" s="26"/>
      <c r="X1337" s="26"/>
      <c r="Y1337" s="26"/>
      <c r="Z1337" s="26"/>
      <c r="AA1337" s="26"/>
    </row>
    <row r="1338">
      <c r="A1338" s="50"/>
      <c r="B1338" s="26"/>
      <c r="C1338" s="26"/>
      <c r="D1338" s="26"/>
      <c r="E1338" s="26"/>
      <c r="F1338" s="26"/>
      <c r="G1338" s="26"/>
      <c r="H1338" s="26"/>
      <c r="I1338" s="26"/>
      <c r="J1338" s="26"/>
      <c r="K1338" s="26"/>
      <c r="L1338" s="26"/>
      <c r="M1338" s="26"/>
      <c r="N1338" s="26"/>
      <c r="O1338" s="26"/>
      <c r="P1338" s="26"/>
      <c r="Q1338" s="26"/>
      <c r="R1338" s="26"/>
      <c r="S1338" s="26"/>
      <c r="T1338" s="26"/>
      <c r="U1338" s="26"/>
      <c r="V1338" s="26"/>
      <c r="W1338" s="26"/>
      <c r="X1338" s="26"/>
      <c r="Y1338" s="26"/>
      <c r="Z1338" s="26"/>
      <c r="AA1338" s="26"/>
    </row>
    <row r="1339">
      <c r="A1339" s="50"/>
      <c r="B1339" s="26"/>
      <c r="C1339" s="26"/>
      <c r="D1339" s="26"/>
      <c r="E1339" s="26"/>
      <c r="F1339" s="26"/>
      <c r="G1339" s="26"/>
      <c r="H1339" s="26"/>
      <c r="I1339" s="26"/>
      <c r="J1339" s="26"/>
      <c r="K1339" s="26"/>
      <c r="L1339" s="26"/>
      <c r="M1339" s="26"/>
      <c r="N1339" s="26"/>
      <c r="O1339" s="26"/>
      <c r="P1339" s="26"/>
      <c r="Q1339" s="26"/>
      <c r="R1339" s="26"/>
      <c r="S1339" s="26"/>
      <c r="T1339" s="26"/>
      <c r="U1339" s="26"/>
      <c r="V1339" s="26"/>
      <c r="W1339" s="26"/>
      <c r="X1339" s="26"/>
      <c r="Y1339" s="26"/>
      <c r="Z1339" s="26"/>
      <c r="AA1339" s="26"/>
    </row>
    <row r="1340">
      <c r="A1340" s="50"/>
      <c r="B1340" s="26"/>
      <c r="C1340" s="26"/>
      <c r="D1340" s="26"/>
      <c r="E1340" s="26"/>
      <c r="F1340" s="26"/>
      <c r="G1340" s="26"/>
      <c r="H1340" s="26"/>
      <c r="I1340" s="26"/>
      <c r="J1340" s="26"/>
      <c r="K1340" s="26"/>
      <c r="L1340" s="26"/>
      <c r="M1340" s="26"/>
      <c r="N1340" s="26"/>
      <c r="O1340" s="26"/>
      <c r="P1340" s="26"/>
      <c r="Q1340" s="26"/>
      <c r="R1340" s="26"/>
      <c r="S1340" s="26"/>
      <c r="T1340" s="26"/>
      <c r="U1340" s="26"/>
      <c r="V1340" s="26"/>
      <c r="W1340" s="26"/>
      <c r="X1340" s="26"/>
      <c r="Y1340" s="26"/>
      <c r="Z1340" s="26"/>
      <c r="AA1340" s="26"/>
    </row>
    <row r="1341">
      <c r="A1341" s="50"/>
      <c r="B1341" s="26"/>
      <c r="C1341" s="26"/>
      <c r="D1341" s="26"/>
      <c r="E1341" s="26"/>
      <c r="F1341" s="26"/>
      <c r="G1341" s="26"/>
      <c r="H1341" s="26"/>
      <c r="I1341" s="26"/>
      <c r="J1341" s="26"/>
      <c r="K1341" s="26"/>
      <c r="L1341" s="26"/>
      <c r="M1341" s="26"/>
      <c r="N1341" s="26"/>
      <c r="O1341" s="26"/>
      <c r="P1341" s="26"/>
      <c r="Q1341" s="26"/>
      <c r="R1341" s="26"/>
      <c r="S1341" s="26"/>
      <c r="T1341" s="26"/>
      <c r="U1341" s="26"/>
      <c r="V1341" s="26"/>
      <c r="W1341" s="26"/>
      <c r="X1341" s="26"/>
      <c r="Y1341" s="26"/>
      <c r="Z1341" s="26"/>
      <c r="AA1341" s="26"/>
    </row>
    <row r="1342">
      <c r="A1342" s="50"/>
      <c r="B1342" s="26"/>
      <c r="C1342" s="26"/>
      <c r="D1342" s="26"/>
      <c r="E1342" s="26"/>
      <c r="F1342" s="26"/>
      <c r="G1342" s="26"/>
      <c r="H1342" s="26"/>
      <c r="I1342" s="26"/>
      <c r="J1342" s="26"/>
      <c r="K1342" s="26"/>
      <c r="L1342" s="26"/>
      <c r="M1342" s="26"/>
      <c r="N1342" s="26"/>
      <c r="O1342" s="26"/>
      <c r="P1342" s="26"/>
      <c r="Q1342" s="26"/>
      <c r="R1342" s="26"/>
      <c r="S1342" s="26"/>
      <c r="T1342" s="26"/>
      <c r="U1342" s="26"/>
      <c r="V1342" s="26"/>
      <c r="W1342" s="26"/>
      <c r="X1342" s="26"/>
      <c r="Y1342" s="26"/>
      <c r="Z1342" s="26"/>
      <c r="AA1342" s="26"/>
    </row>
    <row r="1343">
      <c r="A1343" s="50"/>
      <c r="B1343" s="26"/>
      <c r="C1343" s="26"/>
      <c r="D1343" s="26"/>
      <c r="E1343" s="26"/>
      <c r="F1343" s="26"/>
      <c r="G1343" s="26"/>
      <c r="H1343" s="26"/>
      <c r="I1343" s="26"/>
      <c r="J1343" s="26"/>
      <c r="K1343" s="26"/>
      <c r="L1343" s="26"/>
      <c r="M1343" s="26"/>
      <c r="N1343" s="26"/>
      <c r="O1343" s="26"/>
      <c r="P1343" s="26"/>
      <c r="Q1343" s="26"/>
      <c r="R1343" s="26"/>
      <c r="S1343" s="26"/>
      <c r="T1343" s="26"/>
      <c r="U1343" s="26"/>
      <c r="V1343" s="26"/>
      <c r="W1343" s="26"/>
      <c r="X1343" s="26"/>
      <c r="Y1343" s="26"/>
      <c r="Z1343" s="26"/>
      <c r="AA1343" s="26"/>
    </row>
    <row r="1344">
      <c r="A1344" s="50"/>
      <c r="B1344" s="26"/>
      <c r="C1344" s="26"/>
      <c r="D1344" s="26"/>
      <c r="E1344" s="26"/>
      <c r="F1344" s="26"/>
      <c r="G1344" s="26"/>
      <c r="H1344" s="26"/>
      <c r="I1344" s="26"/>
      <c r="J1344" s="26"/>
      <c r="K1344" s="26"/>
      <c r="L1344" s="26"/>
      <c r="M1344" s="26"/>
      <c r="N1344" s="26"/>
      <c r="O1344" s="26"/>
      <c r="P1344" s="26"/>
      <c r="Q1344" s="26"/>
      <c r="R1344" s="26"/>
      <c r="S1344" s="26"/>
      <c r="T1344" s="26"/>
      <c r="U1344" s="26"/>
      <c r="V1344" s="26"/>
      <c r="W1344" s="26"/>
      <c r="X1344" s="26"/>
      <c r="Y1344" s="26"/>
      <c r="Z1344" s="26"/>
      <c r="AA1344" s="26"/>
    </row>
    <row r="1345">
      <c r="A1345" s="50"/>
      <c r="B1345" s="26"/>
      <c r="C1345" s="26"/>
      <c r="D1345" s="26"/>
      <c r="E1345" s="26"/>
      <c r="F1345" s="26"/>
      <c r="G1345" s="26"/>
      <c r="H1345" s="26"/>
      <c r="I1345" s="26"/>
      <c r="J1345" s="26"/>
      <c r="K1345" s="26"/>
      <c r="L1345" s="26"/>
      <c r="M1345" s="26"/>
      <c r="N1345" s="26"/>
      <c r="O1345" s="26"/>
      <c r="P1345" s="26"/>
      <c r="Q1345" s="26"/>
      <c r="R1345" s="26"/>
      <c r="S1345" s="26"/>
      <c r="T1345" s="26"/>
      <c r="U1345" s="26"/>
      <c r="V1345" s="26"/>
      <c r="W1345" s="26"/>
      <c r="X1345" s="26"/>
      <c r="Y1345" s="26"/>
      <c r="Z1345" s="26"/>
      <c r="AA1345" s="26"/>
    </row>
    <row r="1346">
      <c r="A1346" s="50"/>
      <c r="B1346" s="26"/>
      <c r="C1346" s="26"/>
      <c r="D1346" s="26"/>
      <c r="E1346" s="26"/>
      <c r="F1346" s="26"/>
      <c r="G1346" s="26"/>
      <c r="H1346" s="26"/>
      <c r="I1346" s="26"/>
      <c r="J1346" s="26"/>
      <c r="K1346" s="26"/>
      <c r="L1346" s="26"/>
      <c r="M1346" s="26"/>
      <c r="N1346" s="26"/>
      <c r="O1346" s="26"/>
      <c r="P1346" s="26"/>
      <c r="Q1346" s="26"/>
      <c r="R1346" s="26"/>
      <c r="S1346" s="26"/>
      <c r="T1346" s="26"/>
      <c r="U1346" s="26"/>
      <c r="V1346" s="26"/>
      <c r="W1346" s="26"/>
      <c r="X1346" s="26"/>
      <c r="Y1346" s="26"/>
      <c r="Z1346" s="26"/>
      <c r="AA1346" s="26"/>
    </row>
    <row r="1347">
      <c r="A1347" s="50"/>
      <c r="B1347" s="26"/>
      <c r="C1347" s="26"/>
      <c r="D1347" s="26"/>
      <c r="E1347" s="26"/>
      <c r="F1347" s="26"/>
      <c r="G1347" s="26"/>
      <c r="H1347" s="26"/>
      <c r="I1347" s="26"/>
      <c r="J1347" s="26"/>
      <c r="K1347" s="26"/>
      <c r="L1347" s="26"/>
      <c r="M1347" s="26"/>
      <c r="N1347" s="26"/>
      <c r="O1347" s="26"/>
      <c r="P1347" s="26"/>
      <c r="Q1347" s="26"/>
      <c r="R1347" s="26"/>
      <c r="S1347" s="26"/>
      <c r="T1347" s="26"/>
      <c r="U1347" s="26"/>
      <c r="V1347" s="26"/>
      <c r="W1347" s="26"/>
      <c r="X1347" s="26"/>
      <c r="Y1347" s="26"/>
      <c r="Z1347" s="26"/>
      <c r="AA1347" s="26"/>
    </row>
    <row r="1348">
      <c r="A1348" s="50"/>
      <c r="B1348" s="26"/>
      <c r="C1348" s="26"/>
      <c r="D1348" s="26"/>
      <c r="E1348" s="26"/>
      <c r="F1348" s="26"/>
      <c r="G1348" s="26"/>
      <c r="H1348" s="26"/>
      <c r="I1348" s="26"/>
      <c r="J1348" s="26"/>
      <c r="K1348" s="26"/>
      <c r="L1348" s="26"/>
      <c r="M1348" s="26"/>
      <c r="N1348" s="26"/>
      <c r="O1348" s="26"/>
      <c r="P1348" s="26"/>
      <c r="Q1348" s="26"/>
      <c r="R1348" s="26"/>
      <c r="S1348" s="26"/>
      <c r="T1348" s="26"/>
      <c r="U1348" s="26"/>
      <c r="V1348" s="26"/>
      <c r="W1348" s="26"/>
      <c r="X1348" s="26"/>
      <c r="Y1348" s="26"/>
      <c r="Z1348" s="26"/>
      <c r="AA1348" s="26"/>
    </row>
    <row r="1349">
      <c r="A1349" s="50"/>
      <c r="B1349" s="26"/>
      <c r="C1349" s="26"/>
      <c r="D1349" s="26"/>
      <c r="E1349" s="26"/>
      <c r="F1349" s="26"/>
      <c r="G1349" s="26"/>
      <c r="H1349" s="26"/>
      <c r="I1349" s="26"/>
      <c r="J1349" s="26"/>
      <c r="K1349" s="26"/>
      <c r="L1349" s="26"/>
      <c r="M1349" s="26"/>
      <c r="N1349" s="26"/>
      <c r="O1349" s="26"/>
      <c r="P1349" s="26"/>
      <c r="Q1349" s="26"/>
      <c r="R1349" s="26"/>
      <c r="S1349" s="26"/>
      <c r="T1349" s="26"/>
      <c r="U1349" s="26"/>
      <c r="V1349" s="26"/>
      <c r="W1349" s="26"/>
      <c r="X1349" s="26"/>
      <c r="Y1349" s="26"/>
      <c r="Z1349" s="26"/>
      <c r="AA1349" s="26"/>
    </row>
    <row r="1350">
      <c r="A1350" s="50"/>
      <c r="B1350" s="26"/>
      <c r="C1350" s="26"/>
      <c r="D1350" s="26"/>
      <c r="E1350" s="26"/>
      <c r="F1350" s="26"/>
      <c r="G1350" s="26"/>
      <c r="H1350" s="26"/>
      <c r="I1350" s="26"/>
      <c r="J1350" s="26"/>
      <c r="K1350" s="26"/>
      <c r="L1350" s="26"/>
      <c r="M1350" s="26"/>
      <c r="N1350" s="26"/>
      <c r="O1350" s="26"/>
      <c r="P1350" s="26"/>
      <c r="Q1350" s="26"/>
      <c r="R1350" s="26"/>
      <c r="S1350" s="26"/>
      <c r="T1350" s="26"/>
      <c r="U1350" s="26"/>
      <c r="V1350" s="26"/>
      <c r="W1350" s="26"/>
      <c r="X1350" s="26"/>
      <c r="Y1350" s="26"/>
      <c r="Z1350" s="26"/>
      <c r="AA1350" s="26"/>
    </row>
    <row r="1351">
      <c r="A1351" s="50"/>
      <c r="B1351" s="26"/>
      <c r="C1351" s="26"/>
      <c r="D1351" s="26"/>
      <c r="E1351" s="26"/>
      <c r="F1351" s="26"/>
      <c r="G1351" s="26"/>
      <c r="H1351" s="26"/>
      <c r="I1351" s="26"/>
      <c r="J1351" s="26"/>
      <c r="K1351" s="26"/>
      <c r="L1351" s="26"/>
      <c r="M1351" s="26"/>
      <c r="N1351" s="26"/>
      <c r="O1351" s="26"/>
      <c r="P1351" s="26"/>
      <c r="Q1351" s="26"/>
      <c r="R1351" s="26"/>
      <c r="S1351" s="26"/>
      <c r="T1351" s="26"/>
      <c r="U1351" s="26"/>
      <c r="V1351" s="26"/>
      <c r="W1351" s="26"/>
      <c r="X1351" s="26"/>
      <c r="Y1351" s="26"/>
      <c r="Z1351" s="26"/>
      <c r="AA1351" s="26"/>
    </row>
    <row r="1352">
      <c r="A1352" s="50"/>
      <c r="B1352" s="26"/>
      <c r="C1352" s="26"/>
      <c r="D1352" s="26"/>
      <c r="E1352" s="26"/>
      <c r="F1352" s="26"/>
      <c r="G1352" s="26"/>
      <c r="H1352" s="26"/>
      <c r="I1352" s="26"/>
      <c r="J1352" s="26"/>
      <c r="K1352" s="26"/>
      <c r="L1352" s="26"/>
      <c r="M1352" s="26"/>
      <c r="N1352" s="26"/>
      <c r="O1352" s="26"/>
      <c r="P1352" s="26"/>
      <c r="Q1352" s="26"/>
      <c r="R1352" s="26"/>
      <c r="S1352" s="26"/>
      <c r="T1352" s="26"/>
      <c r="U1352" s="26"/>
      <c r="V1352" s="26"/>
      <c r="W1352" s="26"/>
      <c r="X1352" s="26"/>
      <c r="Y1352" s="26"/>
      <c r="Z1352" s="26"/>
      <c r="AA1352" s="26"/>
    </row>
    <row r="1353">
      <c r="A1353" s="50"/>
      <c r="B1353" s="26"/>
      <c r="C1353" s="26"/>
      <c r="D1353" s="26"/>
      <c r="E1353" s="26"/>
      <c r="F1353" s="26"/>
      <c r="G1353" s="26"/>
      <c r="H1353" s="26"/>
      <c r="I1353" s="26"/>
      <c r="J1353" s="26"/>
      <c r="K1353" s="26"/>
      <c r="L1353" s="26"/>
      <c r="M1353" s="26"/>
      <c r="N1353" s="26"/>
      <c r="O1353" s="26"/>
      <c r="P1353" s="26"/>
      <c r="Q1353" s="26"/>
      <c r="R1353" s="26"/>
      <c r="S1353" s="26"/>
      <c r="T1353" s="26"/>
      <c r="U1353" s="26"/>
      <c r="V1353" s="26"/>
      <c r="W1353" s="26"/>
      <c r="X1353" s="26"/>
      <c r="Y1353" s="26"/>
      <c r="Z1353" s="26"/>
      <c r="AA1353" s="26"/>
    </row>
    <row r="1354">
      <c r="A1354" s="50"/>
      <c r="B1354" s="26"/>
      <c r="C1354" s="26"/>
      <c r="D1354" s="26"/>
      <c r="E1354" s="26"/>
      <c r="F1354" s="26"/>
      <c r="G1354" s="26"/>
      <c r="H1354" s="26"/>
      <c r="I1354" s="26"/>
      <c r="J1354" s="26"/>
      <c r="K1354" s="26"/>
      <c r="L1354" s="26"/>
      <c r="M1354" s="26"/>
      <c r="N1354" s="26"/>
      <c r="O1354" s="26"/>
      <c r="P1354" s="26"/>
      <c r="Q1354" s="26"/>
      <c r="R1354" s="26"/>
      <c r="S1354" s="26"/>
      <c r="T1354" s="26"/>
      <c r="U1354" s="26"/>
      <c r="V1354" s="26"/>
      <c r="W1354" s="26"/>
      <c r="X1354" s="26"/>
      <c r="Y1354" s="26"/>
      <c r="Z1354" s="26"/>
      <c r="AA1354" s="26"/>
    </row>
    <row r="1355">
      <c r="A1355" s="50"/>
      <c r="B1355" s="26"/>
      <c r="C1355" s="26"/>
      <c r="D1355" s="26"/>
      <c r="E1355" s="26"/>
      <c r="F1355" s="26"/>
      <c r="G1355" s="26"/>
      <c r="H1355" s="26"/>
      <c r="I1355" s="26"/>
      <c r="J1355" s="26"/>
      <c r="K1355" s="26"/>
      <c r="L1355" s="26"/>
      <c r="M1355" s="26"/>
      <c r="N1355" s="26"/>
      <c r="O1355" s="26"/>
      <c r="P1355" s="26"/>
      <c r="Q1355" s="26"/>
      <c r="R1355" s="26"/>
      <c r="S1355" s="26"/>
      <c r="T1355" s="26"/>
      <c r="U1355" s="26"/>
      <c r="V1355" s="26"/>
      <c r="W1355" s="26"/>
      <c r="X1355" s="26"/>
      <c r="Y1355" s="26"/>
      <c r="Z1355" s="26"/>
      <c r="AA1355" s="26"/>
    </row>
    <row r="1356">
      <c r="A1356" s="50"/>
      <c r="B1356" s="26"/>
      <c r="C1356" s="26"/>
      <c r="D1356" s="26"/>
      <c r="E1356" s="26"/>
      <c r="F1356" s="26"/>
      <c r="G1356" s="26"/>
      <c r="H1356" s="26"/>
      <c r="I1356" s="26"/>
      <c r="J1356" s="26"/>
      <c r="K1356" s="26"/>
      <c r="L1356" s="26"/>
      <c r="M1356" s="26"/>
      <c r="N1356" s="26"/>
      <c r="O1356" s="26"/>
      <c r="P1356" s="26"/>
      <c r="Q1356" s="26"/>
      <c r="R1356" s="26"/>
      <c r="S1356" s="26"/>
      <c r="T1356" s="26"/>
      <c r="U1356" s="26"/>
      <c r="V1356" s="26"/>
      <c r="W1356" s="26"/>
      <c r="X1356" s="26"/>
      <c r="Y1356" s="26"/>
      <c r="Z1356" s="26"/>
      <c r="AA1356" s="26"/>
    </row>
    <row r="1357">
      <c r="A1357" s="50"/>
      <c r="B1357" s="26"/>
      <c r="C1357" s="26"/>
      <c r="D1357" s="26"/>
      <c r="E1357" s="26"/>
      <c r="F1357" s="26"/>
      <c r="G1357" s="26"/>
      <c r="H1357" s="26"/>
      <c r="I1357" s="26"/>
      <c r="J1357" s="26"/>
      <c r="K1357" s="26"/>
      <c r="L1357" s="26"/>
      <c r="M1357" s="26"/>
      <c r="N1357" s="26"/>
      <c r="O1357" s="26"/>
      <c r="P1357" s="26"/>
      <c r="Q1357" s="26"/>
      <c r="R1357" s="26"/>
      <c r="S1357" s="26"/>
      <c r="T1357" s="26"/>
      <c r="U1357" s="26"/>
      <c r="V1357" s="26"/>
      <c r="W1357" s="26"/>
      <c r="X1357" s="26"/>
      <c r="Y1357" s="26"/>
      <c r="Z1357" s="26"/>
      <c r="AA1357" s="26"/>
    </row>
    <row r="1358">
      <c r="A1358" s="50"/>
      <c r="B1358" s="26"/>
      <c r="C1358" s="26"/>
      <c r="D1358" s="26"/>
      <c r="E1358" s="26"/>
      <c r="F1358" s="26"/>
      <c r="G1358" s="26"/>
      <c r="H1358" s="26"/>
      <c r="I1358" s="26"/>
      <c r="J1358" s="26"/>
      <c r="K1358" s="26"/>
      <c r="L1358" s="26"/>
      <c r="M1358" s="26"/>
      <c r="N1358" s="26"/>
      <c r="O1358" s="26"/>
      <c r="P1358" s="26"/>
      <c r="Q1358" s="26"/>
      <c r="R1358" s="26"/>
      <c r="S1358" s="26"/>
      <c r="T1358" s="26"/>
      <c r="U1358" s="26"/>
      <c r="V1358" s="26"/>
      <c r="W1358" s="26"/>
      <c r="X1358" s="26"/>
      <c r="Y1358" s="26"/>
      <c r="Z1358" s="26"/>
      <c r="AA1358" s="26"/>
    </row>
    <row r="1359">
      <c r="A1359" s="50"/>
      <c r="B1359" s="26"/>
      <c r="C1359" s="26"/>
      <c r="D1359" s="26"/>
      <c r="E1359" s="26"/>
      <c r="F1359" s="26"/>
      <c r="G1359" s="26"/>
      <c r="H1359" s="26"/>
      <c r="I1359" s="26"/>
      <c r="J1359" s="26"/>
      <c r="K1359" s="26"/>
      <c r="L1359" s="26"/>
      <c r="M1359" s="26"/>
      <c r="N1359" s="26"/>
      <c r="O1359" s="26"/>
      <c r="P1359" s="26"/>
      <c r="Q1359" s="26"/>
      <c r="R1359" s="26"/>
      <c r="S1359" s="26"/>
      <c r="T1359" s="26"/>
      <c r="U1359" s="26"/>
      <c r="V1359" s="26"/>
      <c r="W1359" s="26"/>
      <c r="X1359" s="26"/>
      <c r="Y1359" s="26"/>
      <c r="Z1359" s="26"/>
      <c r="AA1359" s="26"/>
    </row>
    <row r="1360">
      <c r="A1360" s="50"/>
      <c r="B1360" s="26"/>
      <c r="C1360" s="26"/>
      <c r="D1360" s="26"/>
      <c r="E1360" s="26"/>
      <c r="F1360" s="26"/>
      <c r="G1360" s="26"/>
      <c r="H1360" s="26"/>
      <c r="I1360" s="26"/>
      <c r="J1360" s="26"/>
      <c r="K1360" s="26"/>
      <c r="L1360" s="26"/>
      <c r="M1360" s="26"/>
      <c r="N1360" s="26"/>
      <c r="O1360" s="26"/>
      <c r="P1360" s="26"/>
      <c r="Q1360" s="26"/>
      <c r="R1360" s="26"/>
      <c r="S1360" s="26"/>
      <c r="T1360" s="26"/>
      <c r="U1360" s="26"/>
      <c r="V1360" s="26"/>
      <c r="W1360" s="26"/>
      <c r="X1360" s="26"/>
      <c r="Y1360" s="26"/>
      <c r="Z1360" s="26"/>
      <c r="AA1360" s="26"/>
    </row>
    <row r="1361">
      <c r="A1361" s="50"/>
      <c r="B1361" s="26"/>
      <c r="C1361" s="26"/>
      <c r="D1361" s="26"/>
      <c r="E1361" s="26"/>
      <c r="F1361" s="26"/>
      <c r="G1361" s="26"/>
      <c r="H1361" s="26"/>
      <c r="I1361" s="26"/>
      <c r="J1361" s="26"/>
      <c r="K1361" s="26"/>
      <c r="L1361" s="26"/>
      <c r="M1361" s="26"/>
      <c r="N1361" s="26"/>
      <c r="O1361" s="26"/>
      <c r="P1361" s="26"/>
      <c r="Q1361" s="26"/>
      <c r="R1361" s="26"/>
      <c r="S1361" s="26"/>
      <c r="T1361" s="26"/>
      <c r="U1361" s="26"/>
      <c r="V1361" s="26"/>
      <c r="W1361" s="26"/>
      <c r="X1361" s="26"/>
      <c r="Y1361" s="26"/>
      <c r="Z1361" s="26"/>
      <c r="AA1361" s="26"/>
    </row>
    <row r="1362">
      <c r="A1362" s="50"/>
      <c r="B1362" s="26"/>
      <c r="C1362" s="26"/>
      <c r="D1362" s="26"/>
      <c r="E1362" s="26"/>
      <c r="F1362" s="26"/>
      <c r="G1362" s="26"/>
      <c r="H1362" s="26"/>
      <c r="I1362" s="26"/>
      <c r="J1362" s="26"/>
      <c r="K1362" s="26"/>
      <c r="L1362" s="26"/>
      <c r="M1362" s="26"/>
      <c r="N1362" s="26"/>
      <c r="O1362" s="26"/>
      <c r="P1362" s="26"/>
      <c r="Q1362" s="26"/>
      <c r="R1362" s="26"/>
      <c r="S1362" s="26"/>
      <c r="T1362" s="26"/>
      <c r="U1362" s="26"/>
      <c r="V1362" s="26"/>
      <c r="W1362" s="26"/>
      <c r="X1362" s="26"/>
      <c r="Y1362" s="26"/>
      <c r="Z1362" s="26"/>
      <c r="AA1362" s="26"/>
    </row>
    <row r="1363">
      <c r="A1363" s="50"/>
      <c r="B1363" s="26"/>
      <c r="C1363" s="26"/>
      <c r="D1363" s="26"/>
      <c r="E1363" s="26"/>
      <c r="F1363" s="26"/>
      <c r="G1363" s="26"/>
      <c r="H1363" s="26"/>
      <c r="I1363" s="26"/>
      <c r="J1363" s="26"/>
      <c r="K1363" s="26"/>
      <c r="L1363" s="26"/>
      <c r="M1363" s="26"/>
      <c r="N1363" s="26"/>
      <c r="O1363" s="26"/>
      <c r="P1363" s="26"/>
      <c r="Q1363" s="26"/>
      <c r="R1363" s="26"/>
      <c r="S1363" s="26"/>
      <c r="T1363" s="26"/>
      <c r="U1363" s="26"/>
      <c r="V1363" s="26"/>
      <c r="W1363" s="26"/>
      <c r="X1363" s="26"/>
      <c r="Y1363" s="26"/>
      <c r="Z1363" s="26"/>
      <c r="AA1363" s="26"/>
    </row>
    <row r="1364">
      <c r="A1364" s="50"/>
      <c r="B1364" s="26"/>
      <c r="C1364" s="26"/>
      <c r="D1364" s="26"/>
      <c r="E1364" s="26"/>
      <c r="F1364" s="26"/>
      <c r="G1364" s="26"/>
      <c r="H1364" s="26"/>
      <c r="I1364" s="26"/>
      <c r="J1364" s="26"/>
      <c r="K1364" s="26"/>
      <c r="L1364" s="26"/>
      <c r="M1364" s="26"/>
      <c r="N1364" s="26"/>
      <c r="O1364" s="26"/>
      <c r="P1364" s="26"/>
      <c r="Q1364" s="26"/>
      <c r="R1364" s="26"/>
      <c r="S1364" s="26"/>
      <c r="T1364" s="26"/>
      <c r="U1364" s="26"/>
      <c r="V1364" s="26"/>
      <c r="W1364" s="26"/>
      <c r="X1364" s="26"/>
      <c r="Y1364" s="26"/>
      <c r="Z1364" s="26"/>
      <c r="AA1364" s="26"/>
    </row>
    <row r="1365">
      <c r="A1365" s="50"/>
      <c r="B1365" s="26"/>
      <c r="C1365" s="26"/>
      <c r="D1365" s="26"/>
      <c r="E1365" s="26"/>
      <c r="F1365" s="26"/>
      <c r="G1365" s="26"/>
      <c r="H1365" s="26"/>
      <c r="I1365" s="26"/>
      <c r="J1365" s="26"/>
      <c r="K1365" s="26"/>
      <c r="L1365" s="26"/>
      <c r="M1365" s="26"/>
      <c r="N1365" s="26"/>
      <c r="O1365" s="26"/>
      <c r="P1365" s="26"/>
      <c r="Q1365" s="26"/>
      <c r="R1365" s="26"/>
      <c r="S1365" s="26"/>
      <c r="T1365" s="26"/>
      <c r="U1365" s="26"/>
      <c r="V1365" s="26"/>
      <c r="W1365" s="26"/>
      <c r="X1365" s="26"/>
      <c r="Y1365" s="26"/>
      <c r="Z1365" s="26"/>
      <c r="AA1365" s="26"/>
    </row>
    <row r="1366">
      <c r="A1366" s="50"/>
      <c r="B1366" s="26"/>
      <c r="C1366" s="26"/>
      <c r="D1366" s="26"/>
      <c r="E1366" s="26"/>
      <c r="F1366" s="26"/>
      <c r="G1366" s="26"/>
      <c r="H1366" s="26"/>
      <c r="I1366" s="26"/>
      <c r="J1366" s="26"/>
      <c r="K1366" s="26"/>
      <c r="L1366" s="26"/>
      <c r="M1366" s="26"/>
      <c r="N1366" s="26"/>
      <c r="O1366" s="26"/>
      <c r="P1366" s="26"/>
      <c r="Q1366" s="26"/>
      <c r="R1366" s="26"/>
      <c r="S1366" s="26"/>
      <c r="T1366" s="26"/>
      <c r="U1366" s="26"/>
      <c r="V1366" s="26"/>
      <c r="W1366" s="26"/>
      <c r="X1366" s="26"/>
      <c r="Y1366" s="26"/>
      <c r="Z1366" s="26"/>
      <c r="AA1366" s="26"/>
    </row>
    <row r="1367">
      <c r="A1367" s="50"/>
      <c r="B1367" s="26"/>
      <c r="C1367" s="26"/>
      <c r="D1367" s="26"/>
      <c r="E1367" s="26"/>
      <c r="F1367" s="26"/>
      <c r="G1367" s="26"/>
      <c r="H1367" s="26"/>
      <c r="I1367" s="26"/>
      <c r="J1367" s="26"/>
      <c r="K1367" s="26"/>
      <c r="L1367" s="26"/>
      <c r="M1367" s="26"/>
      <c r="N1367" s="26"/>
      <c r="O1367" s="26"/>
      <c r="P1367" s="26"/>
      <c r="Q1367" s="26"/>
      <c r="R1367" s="26"/>
      <c r="S1367" s="26"/>
      <c r="T1367" s="26"/>
      <c r="U1367" s="26"/>
      <c r="V1367" s="26"/>
      <c r="W1367" s="26"/>
      <c r="X1367" s="26"/>
      <c r="Y1367" s="26"/>
      <c r="Z1367" s="26"/>
      <c r="AA1367" s="26"/>
    </row>
    <row r="1368">
      <c r="A1368" s="50"/>
      <c r="B1368" s="26"/>
      <c r="C1368" s="26"/>
      <c r="D1368" s="26"/>
      <c r="E1368" s="26"/>
      <c r="F1368" s="26"/>
      <c r="G1368" s="26"/>
      <c r="H1368" s="26"/>
      <c r="I1368" s="26"/>
      <c r="J1368" s="26"/>
      <c r="K1368" s="26"/>
      <c r="L1368" s="26"/>
      <c r="M1368" s="26"/>
      <c r="N1368" s="26"/>
      <c r="O1368" s="26"/>
      <c r="P1368" s="26"/>
      <c r="Q1368" s="26"/>
      <c r="R1368" s="26"/>
      <c r="S1368" s="26"/>
      <c r="T1368" s="26"/>
      <c r="U1368" s="26"/>
      <c r="V1368" s="26"/>
      <c r="W1368" s="26"/>
      <c r="X1368" s="26"/>
      <c r="Y1368" s="26"/>
      <c r="Z1368" s="26"/>
      <c r="AA1368" s="26"/>
    </row>
    <row r="1369">
      <c r="A1369" s="50"/>
      <c r="B1369" s="26"/>
      <c r="C1369" s="26"/>
      <c r="D1369" s="26"/>
      <c r="E1369" s="26"/>
      <c r="F1369" s="26"/>
      <c r="G1369" s="26"/>
      <c r="H1369" s="26"/>
      <c r="I1369" s="26"/>
      <c r="J1369" s="26"/>
      <c r="K1369" s="26"/>
      <c r="L1369" s="26"/>
      <c r="M1369" s="26"/>
      <c r="N1369" s="26"/>
      <c r="O1369" s="26"/>
      <c r="P1369" s="26"/>
      <c r="Q1369" s="26"/>
      <c r="R1369" s="26"/>
      <c r="S1369" s="26"/>
      <c r="T1369" s="26"/>
      <c r="U1369" s="26"/>
      <c r="V1369" s="26"/>
      <c r="W1369" s="26"/>
      <c r="X1369" s="26"/>
      <c r="Y1369" s="26"/>
      <c r="Z1369" s="26"/>
      <c r="AA1369" s="26"/>
    </row>
    <row r="1370">
      <c r="A1370" s="50"/>
      <c r="B1370" s="26"/>
      <c r="C1370" s="26"/>
      <c r="D1370" s="26"/>
      <c r="E1370" s="26"/>
      <c r="F1370" s="26"/>
      <c r="G1370" s="26"/>
      <c r="H1370" s="26"/>
      <c r="I1370" s="26"/>
      <c r="J1370" s="26"/>
      <c r="K1370" s="26"/>
      <c r="L1370" s="26"/>
      <c r="M1370" s="26"/>
      <c r="N1370" s="26"/>
      <c r="O1370" s="26"/>
      <c r="P1370" s="26"/>
      <c r="Q1370" s="26"/>
      <c r="R1370" s="26"/>
      <c r="S1370" s="26"/>
      <c r="T1370" s="26"/>
      <c r="U1370" s="26"/>
      <c r="V1370" s="26"/>
      <c r="W1370" s="26"/>
      <c r="X1370" s="26"/>
      <c r="Y1370" s="26"/>
      <c r="Z1370" s="26"/>
      <c r="AA1370" s="26"/>
    </row>
    <row r="1371">
      <c r="A1371" s="50"/>
      <c r="B1371" s="26"/>
      <c r="C1371" s="26"/>
      <c r="D1371" s="26"/>
      <c r="E1371" s="26"/>
      <c r="F1371" s="26"/>
      <c r="G1371" s="26"/>
      <c r="H1371" s="26"/>
      <c r="I1371" s="26"/>
      <c r="J1371" s="26"/>
      <c r="K1371" s="26"/>
      <c r="L1371" s="26"/>
      <c r="M1371" s="26"/>
      <c r="N1371" s="26"/>
      <c r="O1371" s="26"/>
      <c r="P1371" s="26"/>
      <c r="Q1371" s="26"/>
      <c r="R1371" s="26"/>
      <c r="S1371" s="26"/>
      <c r="T1371" s="26"/>
      <c r="U1371" s="26"/>
      <c r="V1371" s="26"/>
      <c r="W1371" s="26"/>
      <c r="X1371" s="26"/>
      <c r="Y1371" s="26"/>
      <c r="Z1371" s="26"/>
      <c r="AA1371" s="26"/>
    </row>
    <row r="1372">
      <c r="A1372" s="50"/>
      <c r="B1372" s="26"/>
      <c r="C1372" s="26"/>
      <c r="D1372" s="26"/>
      <c r="E1372" s="26"/>
      <c r="F1372" s="26"/>
      <c r="G1372" s="26"/>
      <c r="H1372" s="26"/>
      <c r="I1372" s="26"/>
      <c r="J1372" s="26"/>
      <c r="K1372" s="26"/>
      <c r="L1372" s="26"/>
      <c r="M1372" s="26"/>
      <c r="N1372" s="26"/>
      <c r="O1372" s="26"/>
      <c r="P1372" s="26"/>
      <c r="Q1372" s="26"/>
      <c r="R1372" s="26"/>
      <c r="S1372" s="26"/>
      <c r="T1372" s="26"/>
      <c r="U1372" s="26"/>
      <c r="V1372" s="26"/>
      <c r="W1372" s="26"/>
      <c r="X1372" s="26"/>
      <c r="Y1372" s="26"/>
      <c r="Z1372" s="26"/>
      <c r="AA1372" s="26"/>
    </row>
    <row r="1373">
      <c r="A1373" s="50"/>
      <c r="B1373" s="26"/>
      <c r="C1373" s="26"/>
      <c r="D1373" s="26"/>
      <c r="E1373" s="26"/>
      <c r="F1373" s="26"/>
      <c r="G1373" s="26"/>
      <c r="H1373" s="26"/>
      <c r="I1373" s="26"/>
      <c r="J1373" s="26"/>
      <c r="K1373" s="26"/>
      <c r="L1373" s="26"/>
      <c r="M1373" s="26"/>
      <c r="N1373" s="26"/>
      <c r="O1373" s="26"/>
      <c r="P1373" s="26"/>
      <c r="Q1373" s="26"/>
      <c r="R1373" s="26"/>
      <c r="S1373" s="26"/>
      <c r="T1373" s="26"/>
      <c r="U1373" s="26"/>
      <c r="V1373" s="26"/>
      <c r="W1373" s="26"/>
      <c r="X1373" s="26"/>
      <c r="Y1373" s="26"/>
      <c r="Z1373" s="26"/>
      <c r="AA1373" s="26"/>
    </row>
    <row r="1374">
      <c r="A1374" s="50"/>
      <c r="B1374" s="26"/>
      <c r="C1374" s="26"/>
      <c r="D1374" s="26"/>
      <c r="E1374" s="26"/>
      <c r="F1374" s="26"/>
      <c r="G1374" s="26"/>
      <c r="H1374" s="26"/>
      <c r="I1374" s="26"/>
      <c r="J1374" s="26"/>
      <c r="K1374" s="26"/>
      <c r="L1374" s="26"/>
      <c r="M1374" s="26"/>
      <c r="N1374" s="26"/>
      <c r="O1374" s="26"/>
      <c r="P1374" s="26"/>
      <c r="Q1374" s="26"/>
      <c r="R1374" s="26"/>
      <c r="S1374" s="26"/>
      <c r="T1374" s="26"/>
      <c r="U1374" s="26"/>
      <c r="V1374" s="26"/>
      <c r="W1374" s="26"/>
      <c r="X1374" s="26"/>
      <c r="Y1374" s="26"/>
      <c r="Z1374" s="26"/>
      <c r="AA1374" s="26"/>
    </row>
    <row r="1375">
      <c r="A1375" s="50"/>
      <c r="B1375" s="26"/>
      <c r="C1375" s="26"/>
      <c r="D1375" s="26"/>
      <c r="E1375" s="26"/>
      <c r="F1375" s="26"/>
      <c r="G1375" s="26"/>
      <c r="H1375" s="26"/>
      <c r="I1375" s="26"/>
      <c r="J1375" s="26"/>
      <c r="K1375" s="26"/>
      <c r="L1375" s="26"/>
      <c r="M1375" s="26"/>
      <c r="N1375" s="26"/>
      <c r="O1375" s="26"/>
      <c r="P1375" s="26"/>
      <c r="Q1375" s="26"/>
      <c r="R1375" s="26"/>
      <c r="S1375" s="26"/>
      <c r="T1375" s="26"/>
      <c r="U1375" s="26"/>
      <c r="V1375" s="26"/>
      <c r="W1375" s="26"/>
      <c r="X1375" s="26"/>
      <c r="Y1375" s="26"/>
      <c r="Z1375" s="26"/>
      <c r="AA1375" s="26"/>
    </row>
    <row r="1376">
      <c r="A1376" s="50"/>
      <c r="B1376" s="26"/>
      <c r="C1376" s="26"/>
      <c r="D1376" s="26"/>
      <c r="E1376" s="26"/>
      <c r="F1376" s="26"/>
      <c r="G1376" s="26"/>
      <c r="H1376" s="26"/>
      <c r="I1376" s="26"/>
      <c r="J1376" s="26"/>
      <c r="K1376" s="26"/>
      <c r="L1376" s="26"/>
      <c r="M1376" s="26"/>
      <c r="N1376" s="26"/>
      <c r="O1376" s="26"/>
      <c r="P1376" s="26"/>
      <c r="Q1376" s="26"/>
      <c r="R1376" s="26"/>
      <c r="S1376" s="26"/>
      <c r="T1376" s="26"/>
      <c r="U1376" s="26"/>
      <c r="V1376" s="26"/>
      <c r="W1376" s="26"/>
      <c r="X1376" s="26"/>
      <c r="Y1376" s="26"/>
      <c r="Z1376" s="26"/>
      <c r="AA1376" s="26"/>
    </row>
    <row r="1377">
      <c r="A1377" s="50"/>
      <c r="B1377" s="26"/>
      <c r="C1377" s="26"/>
      <c r="D1377" s="26"/>
      <c r="E1377" s="26"/>
      <c r="F1377" s="26"/>
      <c r="G1377" s="26"/>
      <c r="H1377" s="26"/>
      <c r="I1377" s="26"/>
      <c r="J1377" s="26"/>
      <c r="K1377" s="26"/>
      <c r="L1377" s="26"/>
      <c r="M1377" s="26"/>
      <c r="N1377" s="26"/>
      <c r="O1377" s="26"/>
      <c r="P1377" s="26"/>
      <c r="Q1377" s="26"/>
      <c r="R1377" s="26"/>
      <c r="S1377" s="26"/>
      <c r="T1377" s="26"/>
      <c r="U1377" s="26"/>
      <c r="V1377" s="26"/>
      <c r="W1377" s="26"/>
      <c r="X1377" s="26"/>
      <c r="Y1377" s="26"/>
      <c r="Z1377" s="26"/>
      <c r="AA1377" s="26"/>
    </row>
    <row r="1378">
      <c r="A1378" s="50"/>
      <c r="B1378" s="26"/>
      <c r="C1378" s="26"/>
      <c r="D1378" s="26"/>
      <c r="E1378" s="26"/>
      <c r="F1378" s="26"/>
      <c r="G1378" s="26"/>
      <c r="H1378" s="26"/>
      <c r="I1378" s="26"/>
      <c r="J1378" s="26"/>
      <c r="K1378" s="26"/>
      <c r="L1378" s="26"/>
      <c r="M1378" s="26"/>
      <c r="N1378" s="26"/>
      <c r="O1378" s="26"/>
      <c r="P1378" s="26"/>
      <c r="Q1378" s="26"/>
      <c r="R1378" s="26"/>
      <c r="S1378" s="26"/>
      <c r="T1378" s="26"/>
      <c r="U1378" s="26"/>
      <c r="V1378" s="26"/>
      <c r="W1378" s="26"/>
      <c r="X1378" s="26"/>
      <c r="Y1378" s="26"/>
      <c r="Z1378" s="26"/>
      <c r="AA1378" s="26"/>
    </row>
    <row r="1379">
      <c r="A1379" s="50"/>
      <c r="B1379" s="26"/>
      <c r="C1379" s="26"/>
      <c r="D1379" s="26"/>
      <c r="E1379" s="26"/>
      <c r="F1379" s="26"/>
      <c r="G1379" s="26"/>
      <c r="H1379" s="26"/>
      <c r="I1379" s="26"/>
      <c r="J1379" s="26"/>
      <c r="K1379" s="26"/>
      <c r="L1379" s="26"/>
      <c r="M1379" s="26"/>
      <c r="N1379" s="26"/>
      <c r="O1379" s="26"/>
      <c r="P1379" s="26"/>
      <c r="Q1379" s="26"/>
      <c r="R1379" s="26"/>
      <c r="S1379" s="26"/>
      <c r="T1379" s="26"/>
      <c r="U1379" s="26"/>
      <c r="V1379" s="26"/>
      <c r="W1379" s="26"/>
      <c r="X1379" s="26"/>
      <c r="Y1379" s="26"/>
      <c r="Z1379" s="26"/>
      <c r="AA1379" s="26"/>
    </row>
    <row r="1380">
      <c r="A1380" s="50"/>
      <c r="B1380" s="26"/>
      <c r="C1380" s="26"/>
      <c r="D1380" s="26"/>
      <c r="E1380" s="26"/>
      <c r="F1380" s="26"/>
      <c r="G1380" s="26"/>
      <c r="H1380" s="26"/>
      <c r="I1380" s="26"/>
      <c r="J1380" s="26"/>
      <c r="K1380" s="26"/>
      <c r="L1380" s="26"/>
      <c r="M1380" s="26"/>
      <c r="N1380" s="26"/>
      <c r="O1380" s="26"/>
      <c r="P1380" s="26"/>
      <c r="Q1380" s="26"/>
      <c r="R1380" s="26"/>
      <c r="S1380" s="26"/>
      <c r="T1380" s="26"/>
      <c r="U1380" s="26"/>
      <c r="V1380" s="26"/>
      <c r="W1380" s="26"/>
      <c r="X1380" s="26"/>
      <c r="Y1380" s="26"/>
      <c r="Z1380" s="26"/>
      <c r="AA1380" s="26"/>
    </row>
    <row r="1381">
      <c r="A1381" s="50"/>
      <c r="B1381" s="26"/>
      <c r="C1381" s="26"/>
      <c r="D1381" s="26"/>
      <c r="E1381" s="26"/>
      <c r="F1381" s="26"/>
      <c r="G1381" s="26"/>
      <c r="H1381" s="26"/>
      <c r="I1381" s="26"/>
      <c r="J1381" s="26"/>
      <c r="K1381" s="26"/>
      <c r="L1381" s="26"/>
      <c r="M1381" s="26"/>
      <c r="N1381" s="26"/>
      <c r="O1381" s="26"/>
      <c r="P1381" s="26"/>
      <c r="Q1381" s="26"/>
      <c r="R1381" s="26"/>
      <c r="S1381" s="26"/>
      <c r="T1381" s="26"/>
      <c r="U1381" s="26"/>
      <c r="V1381" s="26"/>
      <c r="W1381" s="26"/>
      <c r="X1381" s="26"/>
      <c r="Y1381" s="26"/>
      <c r="Z1381" s="26"/>
      <c r="AA1381" s="26"/>
    </row>
    <row r="1382">
      <c r="A1382" s="50"/>
      <c r="B1382" s="26"/>
      <c r="C1382" s="26"/>
      <c r="D1382" s="26"/>
      <c r="E1382" s="26"/>
      <c r="F1382" s="26"/>
      <c r="G1382" s="26"/>
      <c r="H1382" s="26"/>
      <c r="I1382" s="26"/>
      <c r="J1382" s="26"/>
      <c r="K1382" s="26"/>
      <c r="L1382" s="26"/>
      <c r="M1382" s="26"/>
      <c r="N1382" s="26"/>
      <c r="O1382" s="26"/>
      <c r="P1382" s="26"/>
      <c r="Q1382" s="26"/>
      <c r="R1382" s="26"/>
      <c r="S1382" s="26"/>
      <c r="T1382" s="26"/>
      <c r="U1382" s="26"/>
      <c r="V1382" s="26"/>
      <c r="W1382" s="26"/>
      <c r="X1382" s="26"/>
      <c r="Y1382" s="26"/>
      <c r="Z1382" s="26"/>
      <c r="AA1382" s="26"/>
    </row>
    <row r="1383">
      <c r="A1383" s="50"/>
      <c r="B1383" s="26"/>
      <c r="C1383" s="26"/>
      <c r="D1383" s="26"/>
      <c r="E1383" s="26"/>
      <c r="F1383" s="26"/>
      <c r="G1383" s="26"/>
      <c r="H1383" s="26"/>
      <c r="I1383" s="26"/>
      <c r="J1383" s="26"/>
      <c r="K1383" s="26"/>
      <c r="L1383" s="26"/>
      <c r="M1383" s="26"/>
      <c r="N1383" s="26"/>
      <c r="O1383" s="26"/>
      <c r="P1383" s="26"/>
      <c r="Q1383" s="26"/>
      <c r="R1383" s="26"/>
      <c r="S1383" s="26"/>
      <c r="T1383" s="26"/>
      <c r="U1383" s="26"/>
      <c r="V1383" s="26"/>
      <c r="W1383" s="26"/>
      <c r="X1383" s="26"/>
      <c r="Y1383" s="26"/>
      <c r="Z1383" s="26"/>
      <c r="AA1383" s="26"/>
    </row>
    <row r="1384">
      <c r="A1384" s="50"/>
      <c r="B1384" s="26"/>
      <c r="C1384" s="26"/>
      <c r="D1384" s="26"/>
      <c r="E1384" s="26"/>
      <c r="F1384" s="26"/>
      <c r="G1384" s="26"/>
      <c r="H1384" s="26"/>
      <c r="I1384" s="26"/>
      <c r="J1384" s="26"/>
      <c r="K1384" s="26"/>
      <c r="L1384" s="26"/>
      <c r="M1384" s="26"/>
      <c r="N1384" s="26"/>
      <c r="O1384" s="26"/>
      <c r="P1384" s="26"/>
      <c r="Q1384" s="26"/>
      <c r="R1384" s="26"/>
      <c r="S1384" s="26"/>
      <c r="T1384" s="26"/>
      <c r="U1384" s="26"/>
      <c r="V1384" s="26"/>
      <c r="W1384" s="26"/>
      <c r="X1384" s="26"/>
      <c r="Y1384" s="26"/>
      <c r="Z1384" s="26"/>
      <c r="AA1384" s="26"/>
    </row>
    <row r="1385">
      <c r="A1385" s="50"/>
      <c r="B1385" s="26"/>
      <c r="C1385" s="26"/>
      <c r="D1385" s="26"/>
      <c r="E1385" s="26"/>
      <c r="F1385" s="26"/>
      <c r="G1385" s="26"/>
      <c r="H1385" s="26"/>
      <c r="I1385" s="26"/>
      <c r="J1385" s="26"/>
      <c r="K1385" s="26"/>
      <c r="L1385" s="26"/>
      <c r="M1385" s="26"/>
      <c r="N1385" s="26"/>
      <c r="O1385" s="26"/>
      <c r="P1385" s="26"/>
      <c r="Q1385" s="26"/>
      <c r="R1385" s="26"/>
      <c r="S1385" s="26"/>
      <c r="T1385" s="26"/>
      <c r="U1385" s="26"/>
      <c r="V1385" s="26"/>
      <c r="W1385" s="26"/>
      <c r="X1385" s="26"/>
      <c r="Y1385" s="26"/>
      <c r="Z1385" s="26"/>
      <c r="AA1385" s="26"/>
    </row>
    <row r="1386">
      <c r="A1386" s="50"/>
      <c r="B1386" s="26"/>
      <c r="C1386" s="26"/>
      <c r="D1386" s="26"/>
      <c r="E1386" s="26"/>
      <c r="F1386" s="26"/>
      <c r="G1386" s="26"/>
      <c r="H1386" s="26"/>
      <c r="I1386" s="26"/>
      <c r="J1386" s="26"/>
      <c r="K1386" s="26"/>
      <c r="L1386" s="26"/>
      <c r="M1386" s="26"/>
      <c r="N1386" s="26"/>
      <c r="O1386" s="26"/>
      <c r="P1386" s="26"/>
      <c r="Q1386" s="26"/>
      <c r="R1386" s="26"/>
      <c r="S1386" s="26"/>
      <c r="T1386" s="26"/>
      <c r="U1386" s="26"/>
      <c r="V1386" s="26"/>
      <c r="W1386" s="26"/>
      <c r="X1386" s="26"/>
      <c r="Y1386" s="26"/>
      <c r="Z1386" s="26"/>
      <c r="AA1386" s="26"/>
    </row>
    <row r="1387">
      <c r="A1387" s="50"/>
      <c r="B1387" s="26"/>
      <c r="C1387" s="26"/>
      <c r="D1387" s="26"/>
      <c r="E1387" s="26"/>
      <c r="F1387" s="26"/>
      <c r="G1387" s="26"/>
      <c r="H1387" s="26"/>
      <c r="I1387" s="26"/>
      <c r="J1387" s="26"/>
      <c r="K1387" s="26"/>
      <c r="L1387" s="26"/>
      <c r="M1387" s="26"/>
      <c r="N1387" s="26"/>
      <c r="O1387" s="26"/>
      <c r="P1387" s="26"/>
      <c r="Q1387" s="26"/>
      <c r="R1387" s="26"/>
      <c r="S1387" s="26"/>
      <c r="T1387" s="26"/>
      <c r="U1387" s="26"/>
      <c r="V1387" s="26"/>
      <c r="W1387" s="26"/>
      <c r="X1387" s="26"/>
      <c r="Y1387" s="26"/>
      <c r="Z1387" s="26"/>
      <c r="AA1387" s="26"/>
    </row>
    <row r="1388">
      <c r="A1388" s="50"/>
      <c r="B1388" s="26"/>
      <c r="C1388" s="26"/>
      <c r="D1388" s="26"/>
      <c r="E1388" s="26"/>
      <c r="F1388" s="26"/>
      <c r="G1388" s="26"/>
      <c r="H1388" s="26"/>
      <c r="I1388" s="26"/>
      <c r="J1388" s="26"/>
      <c r="K1388" s="26"/>
      <c r="L1388" s="26"/>
      <c r="M1388" s="26"/>
      <c r="N1388" s="26"/>
      <c r="O1388" s="26"/>
      <c r="P1388" s="26"/>
      <c r="Q1388" s="26"/>
      <c r="R1388" s="26"/>
      <c r="S1388" s="26"/>
      <c r="T1388" s="26"/>
      <c r="U1388" s="26"/>
      <c r="V1388" s="26"/>
      <c r="W1388" s="26"/>
      <c r="X1388" s="26"/>
      <c r="Y1388" s="26"/>
      <c r="Z1388" s="26"/>
      <c r="AA1388" s="26"/>
    </row>
    <row r="1389">
      <c r="A1389" s="50"/>
      <c r="B1389" s="26"/>
      <c r="C1389" s="26"/>
      <c r="D1389" s="26"/>
      <c r="E1389" s="26"/>
      <c r="F1389" s="26"/>
      <c r="G1389" s="26"/>
      <c r="H1389" s="26"/>
      <c r="I1389" s="26"/>
      <c r="J1389" s="26"/>
      <c r="K1389" s="26"/>
      <c r="L1389" s="26"/>
      <c r="M1389" s="26"/>
      <c r="N1389" s="26"/>
      <c r="O1389" s="26"/>
      <c r="P1389" s="26"/>
      <c r="Q1389" s="26"/>
      <c r="R1389" s="26"/>
      <c r="S1389" s="26"/>
      <c r="T1389" s="26"/>
      <c r="U1389" s="26"/>
      <c r="V1389" s="26"/>
      <c r="W1389" s="26"/>
      <c r="X1389" s="26"/>
      <c r="Y1389" s="26"/>
      <c r="Z1389" s="26"/>
      <c r="AA1389" s="26"/>
    </row>
    <row r="1390">
      <c r="A1390" s="50"/>
      <c r="B1390" s="26"/>
      <c r="C1390" s="26"/>
      <c r="D1390" s="26"/>
      <c r="E1390" s="26"/>
      <c r="F1390" s="26"/>
      <c r="G1390" s="26"/>
      <c r="H1390" s="26"/>
      <c r="I1390" s="26"/>
      <c r="J1390" s="26"/>
      <c r="K1390" s="26"/>
      <c r="L1390" s="26"/>
      <c r="M1390" s="26"/>
      <c r="N1390" s="26"/>
      <c r="O1390" s="26"/>
      <c r="P1390" s="26"/>
      <c r="Q1390" s="26"/>
      <c r="R1390" s="26"/>
      <c r="S1390" s="26"/>
      <c r="T1390" s="26"/>
      <c r="U1390" s="26"/>
      <c r="V1390" s="26"/>
      <c r="W1390" s="26"/>
      <c r="X1390" s="26"/>
      <c r="Y1390" s="26"/>
      <c r="Z1390" s="26"/>
      <c r="AA1390" s="26"/>
    </row>
    <row r="1391">
      <c r="A1391" s="50"/>
      <c r="B1391" s="26"/>
      <c r="C1391" s="26"/>
      <c r="D1391" s="26"/>
      <c r="E1391" s="26"/>
      <c r="F1391" s="26"/>
      <c r="G1391" s="26"/>
      <c r="H1391" s="26"/>
      <c r="I1391" s="26"/>
      <c r="J1391" s="26"/>
      <c r="K1391" s="26"/>
      <c r="L1391" s="26"/>
      <c r="M1391" s="26"/>
      <c r="N1391" s="26"/>
      <c r="O1391" s="26"/>
      <c r="P1391" s="26"/>
      <c r="Q1391" s="26"/>
      <c r="R1391" s="26"/>
      <c r="S1391" s="26"/>
      <c r="T1391" s="26"/>
      <c r="U1391" s="26"/>
      <c r="V1391" s="26"/>
      <c r="W1391" s="26"/>
      <c r="X1391" s="26"/>
      <c r="Y1391" s="26"/>
      <c r="Z1391" s="26"/>
      <c r="AA1391" s="26"/>
    </row>
    <row r="1392">
      <c r="A1392" s="50"/>
      <c r="B1392" s="26"/>
      <c r="C1392" s="26"/>
      <c r="D1392" s="26"/>
      <c r="E1392" s="26"/>
      <c r="F1392" s="26"/>
      <c r="G1392" s="26"/>
      <c r="H1392" s="26"/>
      <c r="I1392" s="26"/>
      <c r="J1392" s="26"/>
      <c r="K1392" s="26"/>
      <c r="L1392" s="26"/>
      <c r="M1392" s="26"/>
      <c r="N1392" s="26"/>
      <c r="O1392" s="26"/>
      <c r="P1392" s="26"/>
      <c r="Q1392" s="26"/>
      <c r="R1392" s="26"/>
      <c r="S1392" s="26"/>
      <c r="T1392" s="26"/>
      <c r="U1392" s="26"/>
      <c r="V1392" s="26"/>
      <c r="W1392" s="26"/>
      <c r="X1392" s="26"/>
      <c r="Y1392" s="26"/>
      <c r="Z1392" s="26"/>
      <c r="AA1392" s="26"/>
    </row>
    <row r="1393">
      <c r="A1393" s="50"/>
      <c r="B1393" s="26"/>
      <c r="C1393" s="26"/>
      <c r="D1393" s="26"/>
      <c r="E1393" s="26"/>
      <c r="F1393" s="26"/>
      <c r="G1393" s="26"/>
      <c r="H1393" s="26"/>
      <c r="I1393" s="26"/>
      <c r="J1393" s="26"/>
      <c r="K1393" s="26"/>
      <c r="L1393" s="26"/>
      <c r="M1393" s="26"/>
      <c r="N1393" s="26"/>
      <c r="O1393" s="26"/>
      <c r="P1393" s="26"/>
      <c r="Q1393" s="26"/>
      <c r="R1393" s="26"/>
      <c r="S1393" s="26"/>
      <c r="T1393" s="26"/>
      <c r="U1393" s="26"/>
      <c r="V1393" s="26"/>
      <c r="W1393" s="26"/>
      <c r="X1393" s="26"/>
      <c r="Y1393" s="26"/>
      <c r="Z1393" s="26"/>
      <c r="AA1393" s="26"/>
    </row>
    <row r="1394">
      <c r="A1394" s="50"/>
      <c r="B1394" s="26"/>
      <c r="C1394" s="26"/>
      <c r="D1394" s="26"/>
      <c r="E1394" s="26"/>
      <c r="F1394" s="26"/>
      <c r="G1394" s="26"/>
      <c r="H1394" s="26"/>
      <c r="I1394" s="26"/>
      <c r="J1394" s="26"/>
      <c r="K1394" s="26"/>
      <c r="L1394" s="26"/>
      <c r="M1394" s="26"/>
      <c r="N1394" s="26"/>
      <c r="O1394" s="26"/>
      <c r="P1394" s="26"/>
      <c r="Q1394" s="26"/>
      <c r="R1394" s="26"/>
      <c r="S1394" s="26"/>
      <c r="T1394" s="26"/>
      <c r="U1394" s="26"/>
      <c r="V1394" s="26"/>
      <c r="W1394" s="26"/>
      <c r="X1394" s="26"/>
      <c r="Y1394" s="26"/>
      <c r="Z1394" s="26"/>
      <c r="AA1394" s="26"/>
    </row>
    <row r="1395">
      <c r="A1395" s="50"/>
      <c r="B1395" s="26"/>
      <c r="C1395" s="26"/>
      <c r="D1395" s="26"/>
      <c r="E1395" s="26"/>
      <c r="F1395" s="26"/>
      <c r="G1395" s="26"/>
      <c r="H1395" s="26"/>
      <c r="I1395" s="26"/>
      <c r="J1395" s="26"/>
      <c r="K1395" s="26"/>
      <c r="L1395" s="26"/>
      <c r="M1395" s="26"/>
      <c r="N1395" s="26"/>
      <c r="O1395" s="26"/>
      <c r="P1395" s="26"/>
      <c r="Q1395" s="26"/>
      <c r="R1395" s="26"/>
      <c r="S1395" s="26"/>
      <c r="T1395" s="26"/>
      <c r="U1395" s="26"/>
      <c r="V1395" s="26"/>
      <c r="W1395" s="26"/>
      <c r="X1395" s="26"/>
      <c r="Y1395" s="26"/>
      <c r="Z1395" s="26"/>
      <c r="AA1395" s="26"/>
    </row>
    <row r="1396">
      <c r="A1396" s="50"/>
      <c r="B1396" s="26"/>
      <c r="C1396" s="26"/>
      <c r="D1396" s="26"/>
      <c r="E1396" s="26"/>
      <c r="F1396" s="26"/>
      <c r="G1396" s="26"/>
      <c r="H1396" s="26"/>
      <c r="I1396" s="26"/>
      <c r="J1396" s="26"/>
      <c r="K1396" s="26"/>
      <c r="L1396" s="26"/>
      <c r="M1396" s="26"/>
      <c r="N1396" s="26"/>
      <c r="O1396" s="26"/>
      <c r="P1396" s="26"/>
      <c r="Q1396" s="26"/>
      <c r="R1396" s="26"/>
      <c r="S1396" s="26"/>
      <c r="T1396" s="26"/>
      <c r="U1396" s="26"/>
      <c r="V1396" s="26"/>
      <c r="W1396" s="26"/>
      <c r="X1396" s="26"/>
      <c r="Y1396" s="26"/>
      <c r="Z1396" s="26"/>
      <c r="AA1396" s="26"/>
    </row>
    <row r="1397">
      <c r="A1397" s="50"/>
      <c r="B1397" s="26"/>
      <c r="C1397" s="26"/>
      <c r="D1397" s="26"/>
      <c r="E1397" s="26"/>
      <c r="F1397" s="26"/>
      <c r="G1397" s="26"/>
      <c r="H1397" s="26"/>
      <c r="I1397" s="26"/>
      <c r="J1397" s="26"/>
      <c r="K1397" s="26"/>
      <c r="L1397" s="26"/>
      <c r="M1397" s="26"/>
      <c r="N1397" s="26"/>
      <c r="O1397" s="26"/>
      <c r="P1397" s="26"/>
      <c r="Q1397" s="26"/>
      <c r="R1397" s="26"/>
      <c r="S1397" s="26"/>
      <c r="T1397" s="26"/>
      <c r="U1397" s="26"/>
      <c r="V1397" s="26"/>
      <c r="W1397" s="26"/>
      <c r="X1397" s="26"/>
      <c r="Y1397" s="26"/>
      <c r="Z1397" s="26"/>
      <c r="AA1397" s="26"/>
    </row>
    <row r="1398">
      <c r="A1398" s="50"/>
      <c r="B1398" s="26"/>
      <c r="C1398" s="26"/>
      <c r="D1398" s="26"/>
      <c r="E1398" s="26"/>
      <c r="F1398" s="26"/>
      <c r="G1398" s="26"/>
      <c r="H1398" s="26"/>
      <c r="I1398" s="26"/>
      <c r="J1398" s="26"/>
      <c r="K1398" s="26"/>
      <c r="L1398" s="26"/>
      <c r="M1398" s="26"/>
      <c r="N1398" s="26"/>
      <c r="O1398" s="26"/>
      <c r="P1398" s="26"/>
      <c r="Q1398" s="26"/>
      <c r="R1398" s="26"/>
      <c r="S1398" s="26"/>
      <c r="T1398" s="26"/>
      <c r="U1398" s="26"/>
      <c r="V1398" s="26"/>
      <c r="W1398" s="26"/>
      <c r="X1398" s="26"/>
      <c r="Y1398" s="26"/>
      <c r="Z1398" s="26"/>
      <c r="AA1398" s="26"/>
    </row>
    <row r="1399">
      <c r="A1399" s="50"/>
      <c r="B1399" s="26"/>
      <c r="C1399" s="26"/>
      <c r="D1399" s="26"/>
      <c r="E1399" s="26"/>
      <c r="F1399" s="26"/>
      <c r="G1399" s="26"/>
      <c r="H1399" s="26"/>
      <c r="I1399" s="26"/>
      <c r="J1399" s="26"/>
      <c r="K1399" s="26"/>
      <c r="L1399" s="26"/>
      <c r="M1399" s="26"/>
      <c r="N1399" s="26"/>
      <c r="O1399" s="26"/>
      <c r="P1399" s="26"/>
      <c r="Q1399" s="26"/>
      <c r="R1399" s="26"/>
      <c r="S1399" s="26"/>
      <c r="T1399" s="26"/>
      <c r="U1399" s="26"/>
      <c r="V1399" s="26"/>
      <c r="W1399" s="26"/>
      <c r="X1399" s="26"/>
      <c r="Y1399" s="26"/>
      <c r="Z1399" s="26"/>
      <c r="AA1399" s="26"/>
    </row>
    <row r="1400">
      <c r="A1400" s="50"/>
      <c r="B1400" s="26"/>
      <c r="C1400" s="26"/>
      <c r="D1400" s="26"/>
      <c r="E1400" s="26"/>
      <c r="F1400" s="26"/>
      <c r="G1400" s="26"/>
      <c r="H1400" s="26"/>
      <c r="I1400" s="26"/>
      <c r="J1400" s="26"/>
      <c r="K1400" s="26"/>
      <c r="L1400" s="26"/>
      <c r="M1400" s="26"/>
      <c r="N1400" s="26"/>
      <c r="O1400" s="26"/>
      <c r="P1400" s="26"/>
      <c r="Q1400" s="26"/>
      <c r="R1400" s="26"/>
      <c r="S1400" s="26"/>
      <c r="T1400" s="26"/>
      <c r="U1400" s="26"/>
      <c r="V1400" s="26"/>
      <c r="W1400" s="26"/>
      <c r="X1400" s="26"/>
      <c r="Y1400" s="26"/>
      <c r="Z1400" s="26"/>
      <c r="AA1400" s="26"/>
    </row>
    <row r="1401">
      <c r="A1401" s="50"/>
      <c r="B1401" s="26"/>
      <c r="C1401" s="26"/>
      <c r="D1401" s="26"/>
      <c r="E1401" s="26"/>
      <c r="F1401" s="26"/>
      <c r="G1401" s="26"/>
      <c r="H1401" s="26"/>
      <c r="I1401" s="26"/>
      <c r="J1401" s="26"/>
      <c r="K1401" s="26"/>
      <c r="L1401" s="26"/>
      <c r="M1401" s="26"/>
      <c r="N1401" s="26"/>
      <c r="O1401" s="26"/>
      <c r="P1401" s="26"/>
      <c r="Q1401" s="26"/>
      <c r="R1401" s="26"/>
      <c r="S1401" s="26"/>
      <c r="T1401" s="26"/>
      <c r="U1401" s="26"/>
      <c r="V1401" s="26"/>
      <c r="W1401" s="26"/>
      <c r="X1401" s="26"/>
      <c r="Y1401" s="26"/>
      <c r="Z1401" s="26"/>
      <c r="AA1401" s="26"/>
    </row>
    <row r="1402">
      <c r="A1402" s="50"/>
      <c r="B1402" s="26"/>
      <c r="C1402" s="26"/>
      <c r="D1402" s="26"/>
      <c r="E1402" s="26"/>
      <c r="F1402" s="26"/>
      <c r="G1402" s="26"/>
      <c r="H1402" s="26"/>
      <c r="I1402" s="26"/>
      <c r="J1402" s="26"/>
      <c r="K1402" s="26"/>
      <c r="L1402" s="26"/>
      <c r="M1402" s="26"/>
      <c r="N1402" s="26"/>
      <c r="O1402" s="26"/>
      <c r="P1402" s="26"/>
      <c r="Q1402" s="26"/>
      <c r="R1402" s="26"/>
      <c r="S1402" s="26"/>
      <c r="T1402" s="26"/>
      <c r="U1402" s="26"/>
      <c r="V1402" s="26"/>
      <c r="W1402" s="26"/>
      <c r="X1402" s="26"/>
      <c r="Y1402" s="26"/>
      <c r="Z1402" s="26"/>
      <c r="AA1402" s="26"/>
    </row>
    <row r="1403">
      <c r="A1403" s="50"/>
      <c r="B1403" s="26"/>
      <c r="C1403" s="26"/>
      <c r="D1403" s="26"/>
      <c r="E1403" s="26"/>
      <c r="F1403" s="26"/>
      <c r="G1403" s="26"/>
      <c r="H1403" s="26"/>
      <c r="I1403" s="26"/>
      <c r="J1403" s="26"/>
      <c r="K1403" s="26"/>
      <c r="L1403" s="26"/>
      <c r="M1403" s="26"/>
      <c r="N1403" s="26"/>
      <c r="O1403" s="26"/>
      <c r="P1403" s="26"/>
      <c r="Q1403" s="26"/>
      <c r="R1403" s="26"/>
      <c r="S1403" s="26"/>
      <c r="T1403" s="26"/>
      <c r="U1403" s="26"/>
      <c r="V1403" s="26"/>
      <c r="W1403" s="26"/>
      <c r="X1403" s="26"/>
      <c r="Y1403" s="26"/>
      <c r="Z1403" s="26"/>
      <c r="AA1403" s="26"/>
    </row>
    <row r="1404">
      <c r="A1404" s="50"/>
      <c r="B1404" s="26"/>
      <c r="C1404" s="26"/>
      <c r="D1404" s="26"/>
      <c r="E1404" s="26"/>
      <c r="F1404" s="26"/>
      <c r="G1404" s="26"/>
      <c r="H1404" s="26"/>
      <c r="I1404" s="26"/>
      <c r="J1404" s="26"/>
      <c r="K1404" s="26"/>
      <c r="L1404" s="26"/>
      <c r="M1404" s="26"/>
      <c r="N1404" s="26"/>
      <c r="O1404" s="26"/>
      <c r="P1404" s="26"/>
      <c r="Q1404" s="26"/>
      <c r="R1404" s="26"/>
      <c r="S1404" s="26"/>
      <c r="T1404" s="26"/>
      <c r="U1404" s="26"/>
      <c r="V1404" s="26"/>
      <c r="W1404" s="26"/>
      <c r="X1404" s="26"/>
      <c r="Y1404" s="26"/>
      <c r="Z1404" s="26"/>
      <c r="AA1404" s="26"/>
    </row>
    <row r="1405">
      <c r="A1405" s="50"/>
      <c r="B1405" s="26"/>
      <c r="C1405" s="26"/>
      <c r="D1405" s="26"/>
      <c r="E1405" s="26"/>
      <c r="F1405" s="26"/>
      <c r="G1405" s="26"/>
      <c r="H1405" s="26"/>
      <c r="I1405" s="26"/>
      <c r="J1405" s="26"/>
      <c r="K1405" s="26"/>
      <c r="L1405" s="26"/>
      <c r="M1405" s="26"/>
      <c r="N1405" s="26"/>
      <c r="O1405" s="26"/>
      <c r="P1405" s="26"/>
      <c r="Q1405" s="26"/>
      <c r="R1405" s="26"/>
      <c r="S1405" s="26"/>
      <c r="T1405" s="26"/>
      <c r="U1405" s="26"/>
      <c r="V1405" s="26"/>
      <c r="W1405" s="26"/>
      <c r="X1405" s="26"/>
      <c r="Y1405" s="26"/>
      <c r="Z1405" s="26"/>
      <c r="AA1405" s="26"/>
    </row>
    <row r="1406">
      <c r="A1406" s="50"/>
      <c r="B1406" s="26"/>
      <c r="C1406" s="26"/>
      <c r="D1406" s="26"/>
      <c r="E1406" s="26"/>
      <c r="F1406" s="26"/>
      <c r="G1406" s="26"/>
      <c r="H1406" s="26"/>
      <c r="I1406" s="26"/>
      <c r="J1406" s="26"/>
      <c r="K1406" s="26"/>
      <c r="L1406" s="26"/>
      <c r="M1406" s="26"/>
      <c r="N1406" s="26"/>
      <c r="O1406" s="26"/>
      <c r="P1406" s="26"/>
      <c r="Q1406" s="26"/>
      <c r="R1406" s="26"/>
      <c r="S1406" s="26"/>
      <c r="T1406" s="26"/>
      <c r="U1406" s="26"/>
      <c r="V1406" s="26"/>
      <c r="W1406" s="26"/>
      <c r="X1406" s="26"/>
      <c r="Y1406" s="26"/>
      <c r="Z1406" s="26"/>
      <c r="AA1406" s="26"/>
    </row>
    <row r="1407">
      <c r="A1407" s="50"/>
      <c r="B1407" s="26"/>
      <c r="C1407" s="26"/>
      <c r="D1407" s="26"/>
      <c r="E1407" s="26"/>
      <c r="F1407" s="26"/>
      <c r="G1407" s="26"/>
      <c r="H1407" s="26"/>
      <c r="I1407" s="26"/>
      <c r="J1407" s="26"/>
      <c r="K1407" s="26"/>
      <c r="L1407" s="26"/>
      <c r="M1407" s="26"/>
      <c r="N1407" s="26"/>
      <c r="O1407" s="26"/>
      <c r="P1407" s="26"/>
      <c r="Q1407" s="26"/>
      <c r="R1407" s="26"/>
      <c r="S1407" s="26"/>
      <c r="T1407" s="26"/>
      <c r="U1407" s="26"/>
      <c r="V1407" s="26"/>
      <c r="W1407" s="26"/>
      <c r="X1407" s="26"/>
      <c r="Y1407" s="26"/>
      <c r="Z1407" s="26"/>
      <c r="AA1407" s="26"/>
    </row>
    <row r="1408">
      <c r="A1408" s="50"/>
      <c r="B1408" s="26"/>
      <c r="C1408" s="26"/>
      <c r="D1408" s="26"/>
      <c r="E1408" s="26"/>
      <c r="F1408" s="26"/>
      <c r="G1408" s="26"/>
      <c r="H1408" s="26"/>
      <c r="I1408" s="26"/>
      <c r="J1408" s="26"/>
      <c r="K1408" s="26"/>
      <c r="L1408" s="26"/>
      <c r="M1408" s="26"/>
      <c r="N1408" s="26"/>
      <c r="O1408" s="26"/>
      <c r="P1408" s="26"/>
      <c r="Q1408" s="26"/>
      <c r="R1408" s="26"/>
      <c r="S1408" s="26"/>
      <c r="T1408" s="26"/>
      <c r="U1408" s="26"/>
      <c r="V1408" s="26"/>
      <c r="W1408" s="26"/>
      <c r="X1408" s="26"/>
      <c r="Y1408" s="26"/>
      <c r="Z1408" s="26"/>
      <c r="AA1408" s="26"/>
    </row>
    <row r="1409">
      <c r="A1409" s="50"/>
      <c r="B1409" s="26"/>
      <c r="C1409" s="26"/>
      <c r="D1409" s="26"/>
      <c r="E1409" s="26"/>
      <c r="F1409" s="26"/>
      <c r="G1409" s="26"/>
      <c r="H1409" s="26"/>
      <c r="I1409" s="26"/>
      <c r="J1409" s="26"/>
      <c r="K1409" s="26"/>
      <c r="L1409" s="26"/>
      <c r="M1409" s="26"/>
      <c r="N1409" s="26"/>
      <c r="O1409" s="26"/>
      <c r="P1409" s="26"/>
      <c r="Q1409" s="26"/>
      <c r="R1409" s="26"/>
      <c r="S1409" s="26"/>
      <c r="T1409" s="26"/>
      <c r="U1409" s="26"/>
      <c r="V1409" s="26"/>
      <c r="W1409" s="26"/>
      <c r="X1409" s="26"/>
      <c r="Y1409" s="26"/>
      <c r="Z1409" s="26"/>
      <c r="AA1409" s="26"/>
    </row>
    <row r="1410">
      <c r="A1410" s="50"/>
      <c r="B1410" s="26"/>
      <c r="C1410" s="26"/>
      <c r="D1410" s="26"/>
      <c r="E1410" s="26"/>
      <c r="F1410" s="26"/>
      <c r="G1410" s="26"/>
      <c r="H1410" s="26"/>
      <c r="I1410" s="26"/>
      <c r="J1410" s="26"/>
      <c r="K1410" s="26"/>
      <c r="L1410" s="26"/>
      <c r="M1410" s="26"/>
      <c r="N1410" s="26"/>
      <c r="O1410" s="26"/>
      <c r="P1410" s="26"/>
      <c r="Q1410" s="26"/>
      <c r="R1410" s="26"/>
      <c r="S1410" s="26"/>
      <c r="T1410" s="26"/>
      <c r="U1410" s="26"/>
      <c r="V1410" s="26"/>
      <c r="W1410" s="26"/>
      <c r="X1410" s="26"/>
      <c r="Y1410" s="26"/>
      <c r="Z1410" s="26"/>
      <c r="AA1410" s="26"/>
    </row>
    <row r="1411">
      <c r="A1411" s="50"/>
      <c r="B1411" s="26"/>
      <c r="C1411" s="26"/>
      <c r="D1411" s="26"/>
      <c r="E1411" s="26"/>
      <c r="F1411" s="26"/>
      <c r="G1411" s="26"/>
      <c r="H1411" s="26"/>
      <c r="I1411" s="26"/>
      <c r="J1411" s="26"/>
      <c r="K1411" s="26"/>
      <c r="L1411" s="26"/>
      <c r="M1411" s="26"/>
      <c r="N1411" s="26"/>
      <c r="O1411" s="26"/>
      <c r="P1411" s="26"/>
      <c r="Q1411" s="26"/>
      <c r="R1411" s="26"/>
      <c r="S1411" s="26"/>
      <c r="T1411" s="26"/>
      <c r="U1411" s="26"/>
      <c r="V1411" s="26"/>
      <c r="W1411" s="26"/>
      <c r="X1411" s="26"/>
      <c r="Y1411" s="26"/>
      <c r="Z1411" s="26"/>
      <c r="AA1411" s="26"/>
    </row>
    <row r="1412">
      <c r="A1412" s="50"/>
      <c r="B1412" s="26"/>
      <c r="C1412" s="26"/>
      <c r="D1412" s="26"/>
      <c r="E1412" s="26"/>
      <c r="F1412" s="26"/>
      <c r="G1412" s="26"/>
      <c r="H1412" s="26"/>
      <c r="I1412" s="26"/>
      <c r="J1412" s="26"/>
      <c r="K1412" s="26"/>
      <c r="L1412" s="26"/>
      <c r="M1412" s="26"/>
      <c r="N1412" s="26"/>
      <c r="O1412" s="26"/>
      <c r="P1412" s="26"/>
      <c r="Q1412" s="26"/>
      <c r="R1412" s="26"/>
      <c r="S1412" s="26"/>
      <c r="T1412" s="26"/>
      <c r="U1412" s="26"/>
      <c r="V1412" s="26"/>
      <c r="W1412" s="26"/>
      <c r="X1412" s="26"/>
      <c r="Y1412" s="26"/>
      <c r="Z1412" s="26"/>
      <c r="AA1412" s="26"/>
    </row>
    <row r="1413">
      <c r="A1413" s="50"/>
      <c r="B1413" s="26"/>
      <c r="C1413" s="26"/>
      <c r="D1413" s="26"/>
      <c r="E1413" s="26"/>
      <c r="F1413" s="26"/>
      <c r="G1413" s="26"/>
      <c r="H1413" s="26"/>
      <c r="I1413" s="26"/>
      <c r="J1413" s="26"/>
      <c r="K1413" s="26"/>
      <c r="L1413" s="26"/>
      <c r="M1413" s="26"/>
      <c r="N1413" s="26"/>
      <c r="O1413" s="26"/>
      <c r="P1413" s="26"/>
      <c r="Q1413" s="26"/>
      <c r="R1413" s="26"/>
      <c r="S1413" s="26"/>
      <c r="T1413" s="26"/>
      <c r="U1413" s="26"/>
      <c r="V1413" s="26"/>
      <c r="W1413" s="26"/>
      <c r="X1413" s="26"/>
      <c r="Y1413" s="26"/>
      <c r="Z1413" s="26"/>
      <c r="AA1413" s="26"/>
    </row>
    <row r="1414">
      <c r="A1414" s="50"/>
      <c r="B1414" s="26"/>
      <c r="C1414" s="26"/>
      <c r="D1414" s="26"/>
      <c r="E1414" s="26"/>
      <c r="F1414" s="26"/>
      <c r="G1414" s="26"/>
      <c r="H1414" s="26"/>
      <c r="I1414" s="26"/>
      <c r="J1414" s="26"/>
      <c r="K1414" s="26"/>
      <c r="L1414" s="26"/>
      <c r="M1414" s="26"/>
      <c r="N1414" s="26"/>
      <c r="O1414" s="26"/>
      <c r="P1414" s="26"/>
      <c r="Q1414" s="26"/>
      <c r="R1414" s="26"/>
      <c r="S1414" s="26"/>
      <c r="T1414" s="26"/>
      <c r="U1414" s="26"/>
      <c r="V1414" s="26"/>
      <c r="W1414" s="26"/>
      <c r="X1414" s="26"/>
      <c r="Y1414" s="26"/>
      <c r="Z1414" s="26"/>
      <c r="AA1414" s="26"/>
    </row>
    <row r="1415">
      <c r="A1415" s="50"/>
      <c r="B1415" s="26"/>
      <c r="C1415" s="26"/>
      <c r="D1415" s="26"/>
      <c r="E1415" s="26"/>
      <c r="F1415" s="26"/>
      <c r="G1415" s="26"/>
      <c r="H1415" s="26"/>
      <c r="I1415" s="26"/>
      <c r="J1415" s="26"/>
      <c r="K1415" s="26"/>
      <c r="L1415" s="26"/>
      <c r="M1415" s="26"/>
      <c r="N1415" s="26"/>
      <c r="O1415" s="26"/>
      <c r="P1415" s="26"/>
      <c r="Q1415" s="26"/>
      <c r="R1415" s="26"/>
      <c r="S1415" s="26"/>
      <c r="T1415" s="26"/>
      <c r="U1415" s="26"/>
      <c r="V1415" s="26"/>
      <c r="W1415" s="26"/>
      <c r="X1415" s="26"/>
      <c r="Y1415" s="26"/>
      <c r="Z1415" s="26"/>
      <c r="AA1415" s="26"/>
    </row>
    <row r="1416">
      <c r="A1416" s="50"/>
      <c r="B1416" s="26"/>
      <c r="C1416" s="26"/>
      <c r="D1416" s="26"/>
      <c r="E1416" s="26"/>
      <c r="F1416" s="26"/>
      <c r="G1416" s="26"/>
      <c r="H1416" s="26"/>
      <c r="I1416" s="26"/>
      <c r="J1416" s="26"/>
      <c r="K1416" s="26"/>
      <c r="L1416" s="26"/>
      <c r="M1416" s="26"/>
      <c r="N1416" s="26"/>
      <c r="O1416" s="26"/>
      <c r="P1416" s="26"/>
      <c r="Q1416" s="26"/>
      <c r="R1416" s="26"/>
      <c r="S1416" s="26"/>
      <c r="T1416" s="26"/>
      <c r="U1416" s="26"/>
      <c r="V1416" s="26"/>
      <c r="W1416" s="26"/>
      <c r="X1416" s="26"/>
      <c r="Y1416" s="26"/>
      <c r="Z1416" s="26"/>
      <c r="AA1416" s="26"/>
    </row>
    <row r="1417">
      <c r="A1417" s="50"/>
      <c r="B1417" s="26"/>
      <c r="C1417" s="26"/>
      <c r="D1417" s="26"/>
      <c r="E1417" s="26"/>
      <c r="F1417" s="26"/>
      <c r="G1417" s="26"/>
      <c r="H1417" s="26"/>
      <c r="I1417" s="26"/>
      <c r="J1417" s="26"/>
      <c r="K1417" s="26"/>
      <c r="L1417" s="26"/>
      <c r="M1417" s="26"/>
      <c r="N1417" s="26"/>
      <c r="O1417" s="26"/>
      <c r="P1417" s="26"/>
      <c r="Q1417" s="26"/>
      <c r="R1417" s="26"/>
      <c r="S1417" s="26"/>
      <c r="T1417" s="26"/>
      <c r="U1417" s="26"/>
      <c r="V1417" s="26"/>
      <c r="W1417" s="26"/>
      <c r="X1417" s="26"/>
      <c r="Y1417" s="26"/>
      <c r="Z1417" s="26"/>
      <c r="AA1417" s="26"/>
    </row>
    <row r="1418">
      <c r="A1418" s="50"/>
      <c r="B1418" s="26"/>
      <c r="C1418" s="26"/>
      <c r="D1418" s="26"/>
      <c r="E1418" s="26"/>
      <c r="F1418" s="26"/>
      <c r="G1418" s="26"/>
      <c r="H1418" s="26"/>
      <c r="I1418" s="26"/>
      <c r="J1418" s="26"/>
      <c r="K1418" s="26"/>
      <c r="L1418" s="26"/>
      <c r="M1418" s="26"/>
      <c r="N1418" s="26"/>
      <c r="O1418" s="26"/>
      <c r="P1418" s="26"/>
      <c r="Q1418" s="26"/>
      <c r="R1418" s="26"/>
      <c r="S1418" s="26"/>
      <c r="T1418" s="26"/>
      <c r="U1418" s="26"/>
      <c r="V1418" s="26"/>
      <c r="W1418" s="26"/>
      <c r="X1418" s="26"/>
      <c r="Y1418" s="26"/>
      <c r="Z1418" s="26"/>
      <c r="AA1418" s="26"/>
    </row>
    <row r="1419">
      <c r="A1419" s="50"/>
      <c r="B1419" s="26"/>
      <c r="C1419" s="26"/>
      <c r="D1419" s="26"/>
      <c r="E1419" s="26"/>
      <c r="F1419" s="26"/>
      <c r="G1419" s="26"/>
      <c r="H1419" s="26"/>
      <c r="I1419" s="26"/>
      <c r="J1419" s="26"/>
      <c r="K1419" s="26"/>
      <c r="L1419" s="26"/>
      <c r="M1419" s="26"/>
      <c r="N1419" s="26"/>
      <c r="O1419" s="26"/>
      <c r="P1419" s="26"/>
      <c r="Q1419" s="26"/>
      <c r="R1419" s="26"/>
      <c r="S1419" s="26"/>
      <c r="T1419" s="26"/>
      <c r="U1419" s="26"/>
      <c r="V1419" s="26"/>
      <c r="W1419" s="26"/>
      <c r="X1419" s="26"/>
      <c r="Y1419" s="26"/>
      <c r="Z1419" s="26"/>
      <c r="AA1419" s="26"/>
    </row>
    <row r="1420">
      <c r="A1420" s="50"/>
      <c r="B1420" s="26"/>
      <c r="C1420" s="26"/>
      <c r="D1420" s="26"/>
      <c r="E1420" s="26"/>
      <c r="F1420" s="26"/>
      <c r="G1420" s="26"/>
      <c r="H1420" s="26"/>
      <c r="I1420" s="26"/>
      <c r="J1420" s="26"/>
      <c r="K1420" s="26"/>
      <c r="L1420" s="26"/>
      <c r="M1420" s="26"/>
      <c r="N1420" s="26"/>
      <c r="O1420" s="26"/>
      <c r="P1420" s="26"/>
      <c r="Q1420" s="26"/>
      <c r="R1420" s="26"/>
      <c r="S1420" s="26"/>
      <c r="T1420" s="26"/>
      <c r="U1420" s="26"/>
      <c r="V1420" s="26"/>
      <c r="W1420" s="26"/>
      <c r="X1420" s="26"/>
      <c r="Y1420" s="26"/>
      <c r="Z1420" s="26"/>
      <c r="AA1420" s="26"/>
    </row>
    <row r="1421">
      <c r="A1421" s="50"/>
      <c r="B1421" s="26"/>
      <c r="C1421" s="26"/>
      <c r="D1421" s="26"/>
      <c r="E1421" s="26"/>
      <c r="F1421" s="26"/>
      <c r="G1421" s="26"/>
      <c r="H1421" s="26"/>
      <c r="I1421" s="26"/>
      <c r="J1421" s="26"/>
      <c r="K1421" s="26"/>
      <c r="L1421" s="26"/>
      <c r="M1421" s="26"/>
      <c r="N1421" s="26"/>
      <c r="O1421" s="26"/>
      <c r="P1421" s="26"/>
      <c r="Q1421" s="26"/>
      <c r="R1421" s="26"/>
      <c r="S1421" s="26"/>
      <c r="T1421" s="26"/>
      <c r="U1421" s="26"/>
      <c r="V1421" s="26"/>
      <c r="W1421" s="26"/>
      <c r="X1421" s="26"/>
      <c r="Y1421" s="26"/>
      <c r="Z1421" s="26"/>
      <c r="AA1421" s="26"/>
    </row>
    <row r="1422">
      <c r="A1422" s="50"/>
      <c r="B1422" s="26"/>
      <c r="C1422" s="26"/>
      <c r="D1422" s="26"/>
      <c r="E1422" s="26"/>
      <c r="F1422" s="26"/>
      <c r="G1422" s="26"/>
      <c r="H1422" s="26"/>
      <c r="I1422" s="26"/>
      <c r="J1422" s="26"/>
      <c r="K1422" s="26"/>
      <c r="L1422" s="26"/>
      <c r="M1422" s="26"/>
      <c r="N1422" s="26"/>
      <c r="O1422" s="26"/>
      <c r="P1422" s="26"/>
      <c r="Q1422" s="26"/>
      <c r="R1422" s="26"/>
      <c r="S1422" s="26"/>
      <c r="T1422" s="26"/>
      <c r="U1422" s="26"/>
      <c r="V1422" s="26"/>
      <c r="W1422" s="26"/>
      <c r="X1422" s="26"/>
      <c r="Y1422" s="26"/>
      <c r="Z1422" s="26"/>
      <c r="AA1422" s="26"/>
    </row>
    <row r="1423">
      <c r="A1423" s="50"/>
      <c r="B1423" s="26"/>
      <c r="C1423" s="26"/>
      <c r="D1423" s="26"/>
      <c r="E1423" s="26"/>
      <c r="F1423" s="26"/>
      <c r="G1423" s="26"/>
      <c r="H1423" s="26"/>
      <c r="I1423" s="26"/>
      <c r="J1423" s="26"/>
      <c r="K1423" s="26"/>
      <c r="L1423" s="26"/>
      <c r="M1423" s="26"/>
      <c r="N1423" s="26"/>
      <c r="O1423" s="26"/>
      <c r="P1423" s="26"/>
      <c r="Q1423" s="26"/>
      <c r="R1423" s="26"/>
      <c r="S1423" s="26"/>
      <c r="T1423" s="26"/>
      <c r="U1423" s="26"/>
      <c r="V1423" s="26"/>
      <c r="W1423" s="26"/>
      <c r="X1423" s="26"/>
      <c r="Y1423" s="26"/>
      <c r="Z1423" s="26"/>
      <c r="AA1423" s="26"/>
    </row>
    <row r="1424">
      <c r="A1424" s="50"/>
      <c r="B1424" s="26"/>
      <c r="C1424" s="26"/>
      <c r="D1424" s="26"/>
      <c r="E1424" s="26"/>
      <c r="F1424" s="26"/>
      <c r="G1424" s="26"/>
      <c r="H1424" s="26"/>
      <c r="I1424" s="26"/>
      <c r="J1424" s="26"/>
      <c r="K1424" s="26"/>
      <c r="L1424" s="26"/>
      <c r="M1424" s="26"/>
      <c r="N1424" s="26"/>
      <c r="O1424" s="26"/>
      <c r="P1424" s="26"/>
      <c r="Q1424" s="26"/>
      <c r="R1424" s="26"/>
      <c r="S1424" s="26"/>
      <c r="T1424" s="26"/>
      <c r="U1424" s="26"/>
      <c r="V1424" s="26"/>
      <c r="W1424" s="26"/>
      <c r="X1424" s="26"/>
      <c r="Y1424" s="26"/>
      <c r="Z1424" s="26"/>
      <c r="AA1424" s="26"/>
    </row>
    <row r="1425">
      <c r="A1425" s="50"/>
      <c r="B1425" s="26"/>
      <c r="C1425" s="26"/>
      <c r="D1425" s="26"/>
      <c r="E1425" s="26"/>
      <c r="F1425" s="26"/>
      <c r="G1425" s="26"/>
      <c r="H1425" s="26"/>
      <c r="I1425" s="26"/>
      <c r="J1425" s="26"/>
      <c r="K1425" s="26"/>
      <c r="L1425" s="26"/>
      <c r="M1425" s="26"/>
      <c r="N1425" s="26"/>
      <c r="O1425" s="26"/>
      <c r="P1425" s="26"/>
      <c r="Q1425" s="26"/>
      <c r="R1425" s="26"/>
      <c r="S1425" s="26"/>
      <c r="T1425" s="26"/>
      <c r="U1425" s="26"/>
      <c r="V1425" s="26"/>
      <c r="W1425" s="26"/>
      <c r="X1425" s="26"/>
      <c r="Y1425" s="26"/>
      <c r="Z1425" s="26"/>
      <c r="AA1425" s="26"/>
    </row>
    <row r="1426">
      <c r="A1426" s="50"/>
      <c r="B1426" s="26"/>
      <c r="C1426" s="26"/>
      <c r="D1426" s="26"/>
      <c r="E1426" s="26"/>
      <c r="F1426" s="26"/>
      <c r="G1426" s="26"/>
      <c r="H1426" s="26"/>
      <c r="I1426" s="26"/>
      <c r="J1426" s="26"/>
      <c r="K1426" s="26"/>
      <c r="L1426" s="26"/>
      <c r="M1426" s="26"/>
      <c r="N1426" s="26"/>
      <c r="O1426" s="26"/>
      <c r="P1426" s="26"/>
      <c r="Q1426" s="26"/>
      <c r="R1426" s="26"/>
      <c r="S1426" s="26"/>
      <c r="T1426" s="26"/>
      <c r="U1426" s="26"/>
      <c r="V1426" s="26"/>
      <c r="W1426" s="26"/>
      <c r="X1426" s="26"/>
      <c r="Y1426" s="26"/>
      <c r="Z1426" s="26"/>
      <c r="AA1426" s="26"/>
    </row>
    <row r="1427">
      <c r="A1427" s="50"/>
      <c r="B1427" s="26"/>
      <c r="C1427" s="26"/>
      <c r="D1427" s="26"/>
      <c r="E1427" s="26"/>
      <c r="F1427" s="26"/>
      <c r="G1427" s="26"/>
      <c r="H1427" s="26"/>
      <c r="I1427" s="26"/>
      <c r="J1427" s="26"/>
      <c r="K1427" s="26"/>
      <c r="L1427" s="26"/>
      <c r="M1427" s="26"/>
      <c r="N1427" s="26"/>
      <c r="O1427" s="26"/>
      <c r="P1427" s="26"/>
      <c r="Q1427" s="26"/>
      <c r="R1427" s="26"/>
      <c r="S1427" s="26"/>
      <c r="T1427" s="26"/>
      <c r="U1427" s="26"/>
      <c r="V1427" s="26"/>
      <c r="W1427" s="26"/>
      <c r="X1427" s="26"/>
      <c r="Y1427" s="26"/>
      <c r="Z1427" s="26"/>
      <c r="AA1427" s="26"/>
    </row>
    <row r="1428">
      <c r="A1428" s="50"/>
      <c r="B1428" s="26"/>
      <c r="C1428" s="26"/>
      <c r="D1428" s="26"/>
      <c r="E1428" s="26"/>
      <c r="F1428" s="26"/>
      <c r="G1428" s="26"/>
      <c r="H1428" s="26"/>
      <c r="I1428" s="26"/>
      <c r="J1428" s="26"/>
      <c r="K1428" s="26"/>
      <c r="L1428" s="26"/>
      <c r="M1428" s="26"/>
      <c r="N1428" s="26"/>
      <c r="O1428" s="26"/>
      <c r="P1428" s="26"/>
      <c r="Q1428" s="26"/>
      <c r="R1428" s="26"/>
      <c r="S1428" s="26"/>
      <c r="T1428" s="26"/>
      <c r="U1428" s="26"/>
      <c r="V1428" s="26"/>
      <c r="W1428" s="26"/>
      <c r="X1428" s="26"/>
      <c r="Y1428" s="26"/>
      <c r="Z1428" s="26"/>
      <c r="AA1428" s="26"/>
    </row>
    <row r="1429">
      <c r="A1429" s="50"/>
      <c r="B1429" s="26"/>
      <c r="C1429" s="26"/>
      <c r="D1429" s="26"/>
      <c r="E1429" s="26"/>
      <c r="F1429" s="26"/>
      <c r="G1429" s="26"/>
      <c r="H1429" s="26"/>
      <c r="I1429" s="26"/>
      <c r="J1429" s="26"/>
      <c r="K1429" s="26"/>
      <c r="L1429" s="26"/>
      <c r="M1429" s="26"/>
      <c r="N1429" s="26"/>
      <c r="O1429" s="26"/>
      <c r="P1429" s="26"/>
      <c r="Q1429" s="26"/>
      <c r="R1429" s="26"/>
      <c r="S1429" s="26"/>
      <c r="T1429" s="26"/>
      <c r="U1429" s="26"/>
      <c r="V1429" s="26"/>
      <c r="W1429" s="26"/>
      <c r="X1429" s="26"/>
      <c r="Y1429" s="26"/>
      <c r="Z1429" s="26"/>
      <c r="AA1429" s="26"/>
    </row>
    <row r="1430">
      <c r="A1430" s="50"/>
      <c r="B1430" s="26"/>
      <c r="C1430" s="26"/>
      <c r="D1430" s="26"/>
      <c r="E1430" s="26"/>
      <c r="F1430" s="26"/>
      <c r="G1430" s="26"/>
      <c r="H1430" s="26"/>
      <c r="I1430" s="26"/>
      <c r="J1430" s="26"/>
      <c r="K1430" s="26"/>
      <c r="L1430" s="26"/>
      <c r="M1430" s="26"/>
      <c r="N1430" s="26"/>
      <c r="O1430" s="26"/>
      <c r="P1430" s="26"/>
      <c r="Q1430" s="26"/>
      <c r="R1430" s="26"/>
      <c r="S1430" s="26"/>
      <c r="T1430" s="26"/>
      <c r="U1430" s="26"/>
      <c r="V1430" s="26"/>
      <c r="W1430" s="26"/>
      <c r="X1430" s="26"/>
      <c r="Y1430" s="26"/>
      <c r="Z1430" s="26"/>
      <c r="AA1430" s="26"/>
    </row>
    <row r="1431">
      <c r="A1431" s="50"/>
      <c r="B1431" s="26"/>
      <c r="C1431" s="26"/>
      <c r="D1431" s="26"/>
      <c r="E1431" s="26"/>
      <c r="F1431" s="26"/>
      <c r="G1431" s="26"/>
      <c r="H1431" s="26"/>
      <c r="I1431" s="26"/>
      <c r="J1431" s="26"/>
      <c r="K1431" s="26"/>
      <c r="L1431" s="26"/>
      <c r="M1431" s="26"/>
      <c r="N1431" s="26"/>
      <c r="O1431" s="26"/>
      <c r="P1431" s="26"/>
      <c r="Q1431" s="26"/>
      <c r="R1431" s="26"/>
      <c r="S1431" s="26"/>
      <c r="T1431" s="26"/>
      <c r="U1431" s="26"/>
      <c r="V1431" s="26"/>
      <c r="W1431" s="26"/>
      <c r="X1431" s="26"/>
      <c r="Y1431" s="26"/>
      <c r="Z1431" s="26"/>
      <c r="AA1431" s="26"/>
    </row>
    <row r="1432">
      <c r="A1432" s="50"/>
      <c r="B1432" s="26"/>
      <c r="C1432" s="26"/>
      <c r="D1432" s="26"/>
      <c r="E1432" s="26"/>
      <c r="F1432" s="26"/>
      <c r="G1432" s="26"/>
      <c r="H1432" s="26"/>
      <c r="I1432" s="26"/>
      <c r="J1432" s="26"/>
      <c r="K1432" s="26"/>
      <c r="L1432" s="26"/>
      <c r="M1432" s="26"/>
      <c r="N1432" s="26"/>
      <c r="O1432" s="26"/>
      <c r="P1432" s="26"/>
      <c r="Q1432" s="26"/>
      <c r="R1432" s="26"/>
      <c r="S1432" s="26"/>
      <c r="T1432" s="26"/>
      <c r="U1432" s="26"/>
      <c r="V1432" s="26"/>
      <c r="W1432" s="26"/>
      <c r="X1432" s="26"/>
      <c r="Y1432" s="26"/>
      <c r="Z1432" s="26"/>
      <c r="AA1432" s="26"/>
    </row>
    <row r="1433">
      <c r="A1433" s="50"/>
      <c r="B1433" s="26"/>
      <c r="C1433" s="26"/>
      <c r="D1433" s="26"/>
      <c r="E1433" s="26"/>
      <c r="F1433" s="26"/>
      <c r="G1433" s="26"/>
      <c r="H1433" s="26"/>
      <c r="I1433" s="26"/>
      <c r="J1433" s="26"/>
      <c r="K1433" s="26"/>
      <c r="L1433" s="26"/>
      <c r="M1433" s="26"/>
      <c r="N1433" s="26"/>
      <c r="O1433" s="26"/>
      <c r="P1433" s="26"/>
      <c r="Q1433" s="26"/>
      <c r="R1433" s="26"/>
      <c r="S1433" s="26"/>
      <c r="T1433" s="26"/>
      <c r="U1433" s="26"/>
      <c r="V1433" s="26"/>
      <c r="W1433" s="26"/>
      <c r="X1433" s="26"/>
      <c r="Y1433" s="26"/>
      <c r="Z1433" s="26"/>
      <c r="AA1433" s="26"/>
    </row>
    <row r="1434">
      <c r="A1434" s="50"/>
      <c r="B1434" s="26"/>
      <c r="C1434" s="26"/>
      <c r="D1434" s="26"/>
      <c r="E1434" s="26"/>
      <c r="F1434" s="26"/>
      <c r="G1434" s="26"/>
      <c r="H1434" s="26"/>
      <c r="I1434" s="26"/>
      <c r="J1434" s="26"/>
      <c r="K1434" s="26"/>
      <c r="L1434" s="26"/>
      <c r="M1434" s="26"/>
      <c r="N1434" s="26"/>
      <c r="O1434" s="26"/>
      <c r="P1434" s="26"/>
      <c r="Q1434" s="26"/>
      <c r="R1434" s="26"/>
      <c r="S1434" s="26"/>
      <c r="T1434" s="26"/>
      <c r="U1434" s="26"/>
      <c r="V1434" s="26"/>
      <c r="W1434" s="26"/>
      <c r="X1434" s="26"/>
      <c r="Y1434" s="26"/>
      <c r="Z1434" s="26"/>
      <c r="AA1434" s="26"/>
    </row>
    <row r="1435">
      <c r="A1435" s="50"/>
      <c r="B1435" s="26"/>
      <c r="C1435" s="26"/>
      <c r="D1435" s="26"/>
      <c r="E1435" s="26"/>
      <c r="F1435" s="26"/>
      <c r="G1435" s="26"/>
      <c r="H1435" s="26"/>
      <c r="I1435" s="26"/>
      <c r="J1435" s="26"/>
      <c r="K1435" s="26"/>
      <c r="L1435" s="26"/>
      <c r="M1435" s="26"/>
      <c r="N1435" s="26"/>
      <c r="O1435" s="26"/>
      <c r="P1435" s="26"/>
      <c r="Q1435" s="26"/>
      <c r="R1435" s="26"/>
      <c r="S1435" s="26"/>
      <c r="T1435" s="26"/>
      <c r="U1435" s="26"/>
      <c r="V1435" s="26"/>
      <c r="W1435" s="26"/>
      <c r="X1435" s="26"/>
      <c r="Y1435" s="26"/>
      <c r="Z1435" s="26"/>
      <c r="AA1435" s="26"/>
    </row>
    <row r="1436">
      <c r="A1436" s="50"/>
      <c r="B1436" s="26"/>
      <c r="C1436" s="26"/>
      <c r="D1436" s="26"/>
      <c r="E1436" s="26"/>
      <c r="F1436" s="26"/>
      <c r="G1436" s="26"/>
      <c r="H1436" s="26"/>
      <c r="I1436" s="26"/>
      <c r="J1436" s="26"/>
      <c r="K1436" s="26"/>
      <c r="L1436" s="26"/>
      <c r="M1436" s="26"/>
      <c r="N1436" s="26"/>
      <c r="O1436" s="26"/>
      <c r="P1436" s="26"/>
      <c r="Q1436" s="26"/>
      <c r="R1436" s="26"/>
      <c r="S1436" s="26"/>
      <c r="T1436" s="26"/>
      <c r="U1436" s="26"/>
      <c r="V1436" s="26"/>
      <c r="W1436" s="26"/>
      <c r="X1436" s="26"/>
      <c r="Y1436" s="26"/>
      <c r="Z1436" s="26"/>
      <c r="AA1436" s="26"/>
    </row>
    <row r="1437">
      <c r="A1437" s="50"/>
      <c r="B1437" s="26"/>
      <c r="C1437" s="26"/>
      <c r="D1437" s="26"/>
      <c r="E1437" s="26"/>
      <c r="F1437" s="26"/>
      <c r="G1437" s="26"/>
      <c r="H1437" s="26"/>
      <c r="I1437" s="26"/>
      <c r="J1437" s="26"/>
      <c r="K1437" s="26"/>
      <c r="L1437" s="26"/>
      <c r="M1437" s="26"/>
      <c r="N1437" s="26"/>
      <c r="O1437" s="26"/>
      <c r="P1437" s="26"/>
      <c r="Q1437" s="26"/>
      <c r="R1437" s="26"/>
      <c r="S1437" s="26"/>
      <c r="T1437" s="26"/>
      <c r="U1437" s="26"/>
      <c r="V1437" s="26"/>
      <c r="W1437" s="26"/>
      <c r="X1437" s="26"/>
      <c r="Y1437" s="26"/>
      <c r="Z1437" s="26"/>
      <c r="AA1437" s="26"/>
    </row>
    <row r="1438">
      <c r="A1438" s="50"/>
      <c r="B1438" s="26"/>
      <c r="C1438" s="26"/>
      <c r="D1438" s="26"/>
      <c r="E1438" s="26"/>
      <c r="F1438" s="26"/>
      <c r="G1438" s="26"/>
      <c r="H1438" s="26"/>
      <c r="I1438" s="26"/>
      <c r="J1438" s="26"/>
      <c r="K1438" s="26"/>
      <c r="L1438" s="26"/>
      <c r="M1438" s="26"/>
      <c r="N1438" s="26"/>
      <c r="O1438" s="26"/>
      <c r="P1438" s="26"/>
      <c r="Q1438" s="26"/>
      <c r="R1438" s="26"/>
      <c r="S1438" s="26"/>
      <c r="T1438" s="26"/>
      <c r="U1438" s="26"/>
      <c r="V1438" s="26"/>
      <c r="W1438" s="26"/>
      <c r="X1438" s="26"/>
      <c r="Y1438" s="26"/>
      <c r="Z1438" s="26"/>
      <c r="AA1438" s="26"/>
    </row>
    <row r="1439">
      <c r="A1439" s="50"/>
      <c r="B1439" s="26"/>
      <c r="C1439" s="26"/>
      <c r="D1439" s="26"/>
      <c r="E1439" s="26"/>
      <c r="F1439" s="26"/>
      <c r="G1439" s="26"/>
      <c r="H1439" s="26"/>
      <c r="I1439" s="26"/>
      <c r="J1439" s="26"/>
      <c r="K1439" s="26"/>
      <c r="L1439" s="26"/>
      <c r="M1439" s="26"/>
      <c r="N1439" s="26"/>
      <c r="O1439" s="26"/>
      <c r="P1439" s="26"/>
      <c r="Q1439" s="26"/>
      <c r="R1439" s="26"/>
      <c r="S1439" s="26"/>
      <c r="T1439" s="26"/>
      <c r="U1439" s="26"/>
      <c r="V1439" s="26"/>
      <c r="W1439" s="26"/>
      <c r="X1439" s="26"/>
      <c r="Y1439" s="26"/>
      <c r="Z1439" s="26"/>
      <c r="AA1439" s="26"/>
    </row>
    <row r="1440">
      <c r="A1440" s="50"/>
      <c r="B1440" s="26"/>
      <c r="C1440" s="26"/>
      <c r="D1440" s="26"/>
      <c r="E1440" s="26"/>
      <c r="F1440" s="26"/>
      <c r="G1440" s="26"/>
      <c r="H1440" s="26"/>
      <c r="I1440" s="26"/>
      <c r="J1440" s="26"/>
      <c r="K1440" s="26"/>
      <c r="L1440" s="26"/>
      <c r="M1440" s="26"/>
      <c r="N1440" s="26"/>
      <c r="O1440" s="26"/>
      <c r="P1440" s="26"/>
      <c r="Q1440" s="26"/>
      <c r="R1440" s="26"/>
      <c r="S1440" s="26"/>
      <c r="T1440" s="26"/>
      <c r="U1440" s="26"/>
      <c r="V1440" s="26"/>
      <c r="W1440" s="26"/>
      <c r="X1440" s="26"/>
      <c r="Y1440" s="26"/>
      <c r="Z1440" s="26"/>
      <c r="AA1440" s="26"/>
    </row>
    <row r="1441">
      <c r="A1441" s="50"/>
      <c r="B1441" s="26"/>
      <c r="C1441" s="26"/>
      <c r="D1441" s="26"/>
      <c r="E1441" s="26"/>
      <c r="F1441" s="26"/>
      <c r="G1441" s="26"/>
      <c r="H1441" s="26"/>
      <c r="I1441" s="26"/>
      <c r="J1441" s="26"/>
      <c r="K1441" s="26"/>
      <c r="L1441" s="26"/>
      <c r="M1441" s="26"/>
      <c r="N1441" s="26"/>
      <c r="O1441" s="26"/>
      <c r="P1441" s="26"/>
      <c r="Q1441" s="26"/>
      <c r="R1441" s="26"/>
      <c r="S1441" s="26"/>
      <c r="T1441" s="26"/>
      <c r="U1441" s="26"/>
      <c r="V1441" s="26"/>
      <c r="W1441" s="26"/>
      <c r="X1441" s="26"/>
      <c r="Y1441" s="26"/>
      <c r="Z1441" s="26"/>
      <c r="AA1441" s="26"/>
    </row>
    <row r="1442">
      <c r="A1442" s="50"/>
      <c r="B1442" s="26"/>
      <c r="C1442" s="26"/>
      <c r="D1442" s="26"/>
      <c r="E1442" s="26"/>
      <c r="F1442" s="26"/>
      <c r="G1442" s="26"/>
      <c r="H1442" s="26"/>
      <c r="I1442" s="26"/>
      <c r="J1442" s="26"/>
      <c r="K1442" s="26"/>
      <c r="L1442" s="26"/>
      <c r="M1442" s="26"/>
      <c r="N1442" s="26"/>
      <c r="O1442" s="26"/>
      <c r="P1442" s="26"/>
      <c r="Q1442" s="26"/>
      <c r="R1442" s="26"/>
      <c r="S1442" s="26"/>
      <c r="T1442" s="26"/>
      <c r="U1442" s="26"/>
      <c r="V1442" s="26"/>
      <c r="W1442" s="26"/>
      <c r="X1442" s="26"/>
      <c r="Y1442" s="26"/>
      <c r="Z1442" s="26"/>
      <c r="AA1442" s="26"/>
    </row>
    <row r="1443">
      <c r="A1443" s="50"/>
      <c r="B1443" s="26"/>
      <c r="C1443" s="26"/>
      <c r="D1443" s="26"/>
      <c r="E1443" s="26"/>
      <c r="F1443" s="26"/>
      <c r="G1443" s="26"/>
      <c r="H1443" s="26"/>
      <c r="I1443" s="26"/>
      <c r="J1443" s="26"/>
      <c r="K1443" s="26"/>
      <c r="L1443" s="26"/>
      <c r="M1443" s="26"/>
      <c r="N1443" s="26"/>
      <c r="O1443" s="26"/>
      <c r="P1443" s="26"/>
      <c r="Q1443" s="26"/>
      <c r="R1443" s="26"/>
      <c r="S1443" s="26"/>
      <c r="T1443" s="26"/>
      <c r="U1443" s="26"/>
      <c r="V1443" s="26"/>
      <c r="W1443" s="26"/>
      <c r="X1443" s="26"/>
      <c r="Y1443" s="26"/>
      <c r="Z1443" s="26"/>
      <c r="AA1443" s="26"/>
    </row>
    <row r="1444">
      <c r="A1444" s="50"/>
      <c r="B1444" s="26"/>
      <c r="C1444" s="26"/>
      <c r="D1444" s="26"/>
      <c r="E1444" s="26"/>
      <c r="F1444" s="26"/>
      <c r="G1444" s="26"/>
      <c r="H1444" s="26"/>
      <c r="I1444" s="26"/>
      <c r="J1444" s="26"/>
      <c r="K1444" s="26"/>
      <c r="L1444" s="26"/>
      <c r="M1444" s="26"/>
      <c r="N1444" s="26"/>
      <c r="O1444" s="26"/>
      <c r="P1444" s="26"/>
      <c r="Q1444" s="26"/>
      <c r="R1444" s="26"/>
      <c r="S1444" s="26"/>
      <c r="T1444" s="26"/>
      <c r="U1444" s="26"/>
      <c r="V1444" s="26"/>
      <c r="W1444" s="26"/>
      <c r="X1444" s="26"/>
      <c r="Y1444" s="26"/>
      <c r="Z1444" s="26"/>
      <c r="AA1444" s="26"/>
    </row>
    <row r="1445">
      <c r="A1445" s="50"/>
      <c r="B1445" s="26"/>
      <c r="C1445" s="26"/>
      <c r="D1445" s="26"/>
      <c r="E1445" s="26"/>
      <c r="F1445" s="26"/>
      <c r="G1445" s="26"/>
      <c r="H1445" s="26"/>
      <c r="I1445" s="26"/>
      <c r="J1445" s="26"/>
      <c r="K1445" s="26"/>
      <c r="L1445" s="26"/>
      <c r="M1445" s="26"/>
      <c r="N1445" s="26"/>
      <c r="O1445" s="26"/>
      <c r="P1445" s="26"/>
      <c r="Q1445" s="26"/>
      <c r="R1445" s="26"/>
      <c r="S1445" s="26"/>
      <c r="T1445" s="26"/>
      <c r="U1445" s="26"/>
      <c r="V1445" s="26"/>
      <c r="W1445" s="26"/>
      <c r="X1445" s="26"/>
      <c r="Y1445" s="26"/>
      <c r="Z1445" s="26"/>
      <c r="AA1445" s="26"/>
    </row>
    <row r="1446">
      <c r="A1446" s="50"/>
      <c r="B1446" s="26"/>
      <c r="C1446" s="26"/>
      <c r="D1446" s="26"/>
      <c r="E1446" s="26"/>
      <c r="F1446" s="26"/>
      <c r="G1446" s="26"/>
      <c r="H1446" s="26"/>
      <c r="I1446" s="26"/>
      <c r="J1446" s="26"/>
      <c r="K1446" s="26"/>
      <c r="L1446" s="26"/>
      <c r="M1446" s="26"/>
      <c r="N1446" s="26"/>
      <c r="O1446" s="26"/>
      <c r="P1446" s="26"/>
      <c r="Q1446" s="26"/>
      <c r="R1446" s="26"/>
      <c r="S1446" s="26"/>
      <c r="T1446" s="26"/>
      <c r="U1446" s="26"/>
      <c r="V1446" s="26"/>
      <c r="W1446" s="26"/>
      <c r="X1446" s="26"/>
      <c r="Y1446" s="26"/>
      <c r="Z1446" s="26"/>
      <c r="AA1446" s="26"/>
    </row>
    <row r="1447">
      <c r="A1447" s="50"/>
      <c r="B1447" s="26"/>
      <c r="C1447" s="26"/>
      <c r="D1447" s="26"/>
      <c r="E1447" s="26"/>
      <c r="F1447" s="26"/>
      <c r="G1447" s="26"/>
      <c r="H1447" s="26"/>
      <c r="I1447" s="26"/>
      <c r="J1447" s="26"/>
      <c r="K1447" s="26"/>
      <c r="L1447" s="26"/>
      <c r="M1447" s="26"/>
      <c r="N1447" s="26"/>
      <c r="O1447" s="26"/>
      <c r="P1447" s="26"/>
      <c r="Q1447" s="26"/>
      <c r="R1447" s="26"/>
      <c r="S1447" s="26"/>
      <c r="T1447" s="26"/>
      <c r="U1447" s="26"/>
      <c r="V1447" s="26"/>
      <c r="W1447" s="26"/>
      <c r="X1447" s="26"/>
      <c r="Y1447" s="26"/>
      <c r="Z1447" s="26"/>
      <c r="AA1447" s="26"/>
    </row>
    <row r="1448">
      <c r="A1448" s="50"/>
      <c r="B1448" s="26"/>
      <c r="C1448" s="26"/>
      <c r="D1448" s="26"/>
      <c r="E1448" s="26"/>
      <c r="F1448" s="26"/>
      <c r="G1448" s="26"/>
      <c r="H1448" s="26"/>
      <c r="I1448" s="26"/>
      <c r="J1448" s="26"/>
      <c r="K1448" s="26"/>
      <c r="L1448" s="26"/>
      <c r="M1448" s="26"/>
      <c r="N1448" s="26"/>
      <c r="O1448" s="26"/>
      <c r="P1448" s="26"/>
      <c r="Q1448" s="26"/>
      <c r="R1448" s="26"/>
      <c r="S1448" s="26"/>
      <c r="T1448" s="26"/>
      <c r="U1448" s="26"/>
      <c r="V1448" s="26"/>
      <c r="W1448" s="26"/>
      <c r="X1448" s="26"/>
      <c r="Y1448" s="26"/>
      <c r="Z1448" s="26"/>
      <c r="AA1448" s="26"/>
    </row>
    <row r="1449">
      <c r="A1449" s="50"/>
      <c r="B1449" s="26"/>
      <c r="C1449" s="26"/>
      <c r="D1449" s="26"/>
      <c r="E1449" s="26"/>
      <c r="F1449" s="26"/>
      <c r="G1449" s="26"/>
      <c r="H1449" s="26"/>
      <c r="I1449" s="26"/>
      <c r="J1449" s="26"/>
      <c r="K1449" s="26"/>
      <c r="L1449" s="26"/>
      <c r="M1449" s="26"/>
      <c r="N1449" s="26"/>
      <c r="O1449" s="26"/>
      <c r="P1449" s="26"/>
      <c r="Q1449" s="26"/>
      <c r="R1449" s="26"/>
      <c r="S1449" s="26"/>
      <c r="T1449" s="26"/>
      <c r="U1449" s="26"/>
      <c r="V1449" s="26"/>
      <c r="W1449" s="26"/>
      <c r="X1449" s="26"/>
      <c r="Y1449" s="26"/>
      <c r="Z1449" s="26"/>
      <c r="AA1449" s="26"/>
    </row>
    <row r="1450">
      <c r="A1450" s="50"/>
      <c r="B1450" s="26"/>
      <c r="C1450" s="26"/>
      <c r="D1450" s="26"/>
      <c r="E1450" s="26"/>
      <c r="F1450" s="26"/>
      <c r="G1450" s="26"/>
      <c r="H1450" s="26"/>
      <c r="I1450" s="26"/>
      <c r="J1450" s="26"/>
      <c r="K1450" s="26"/>
      <c r="L1450" s="26"/>
      <c r="M1450" s="26"/>
      <c r="N1450" s="26"/>
      <c r="O1450" s="26"/>
      <c r="P1450" s="26"/>
      <c r="Q1450" s="26"/>
      <c r="R1450" s="26"/>
      <c r="S1450" s="26"/>
      <c r="T1450" s="26"/>
      <c r="U1450" s="26"/>
      <c r="V1450" s="26"/>
      <c r="W1450" s="26"/>
      <c r="X1450" s="26"/>
      <c r="Y1450" s="26"/>
      <c r="Z1450" s="26"/>
      <c r="AA1450" s="26"/>
    </row>
    <row r="1451">
      <c r="A1451" s="50"/>
      <c r="B1451" s="26"/>
      <c r="C1451" s="26"/>
      <c r="D1451" s="26"/>
      <c r="E1451" s="26"/>
      <c r="F1451" s="26"/>
      <c r="G1451" s="26"/>
      <c r="H1451" s="26"/>
      <c r="I1451" s="26"/>
      <c r="J1451" s="26"/>
      <c r="K1451" s="26"/>
      <c r="L1451" s="26"/>
      <c r="M1451" s="26"/>
      <c r="N1451" s="26"/>
      <c r="O1451" s="26"/>
      <c r="P1451" s="26"/>
      <c r="Q1451" s="26"/>
      <c r="R1451" s="26"/>
      <c r="S1451" s="26"/>
      <c r="T1451" s="26"/>
      <c r="U1451" s="26"/>
      <c r="V1451" s="26"/>
      <c r="W1451" s="26"/>
      <c r="X1451" s="26"/>
      <c r="Y1451" s="26"/>
      <c r="Z1451" s="26"/>
      <c r="AA1451" s="26"/>
    </row>
    <row r="1452">
      <c r="A1452" s="50"/>
      <c r="B1452" s="26"/>
      <c r="C1452" s="26"/>
      <c r="D1452" s="26"/>
      <c r="E1452" s="26"/>
      <c r="F1452" s="26"/>
      <c r="G1452" s="26"/>
      <c r="H1452" s="26"/>
      <c r="I1452" s="26"/>
      <c r="J1452" s="26"/>
      <c r="K1452" s="26"/>
      <c r="L1452" s="26"/>
      <c r="M1452" s="26"/>
      <c r="N1452" s="26"/>
      <c r="O1452" s="26"/>
      <c r="P1452" s="26"/>
      <c r="Q1452" s="26"/>
      <c r="R1452" s="26"/>
      <c r="S1452" s="26"/>
      <c r="T1452" s="26"/>
      <c r="U1452" s="26"/>
      <c r="V1452" s="26"/>
      <c r="W1452" s="26"/>
      <c r="X1452" s="26"/>
      <c r="Y1452" s="26"/>
      <c r="Z1452" s="26"/>
      <c r="AA1452" s="26"/>
    </row>
    <row r="1453">
      <c r="A1453" s="50"/>
      <c r="B1453" s="26"/>
      <c r="C1453" s="26"/>
      <c r="D1453" s="26"/>
      <c r="E1453" s="26"/>
      <c r="F1453" s="26"/>
      <c r="G1453" s="26"/>
      <c r="H1453" s="26"/>
      <c r="I1453" s="26"/>
      <c r="J1453" s="26"/>
      <c r="K1453" s="26"/>
      <c r="L1453" s="26"/>
      <c r="M1453" s="26"/>
      <c r="N1453" s="26"/>
      <c r="O1453" s="26"/>
      <c r="P1453" s="26"/>
      <c r="Q1453" s="26"/>
      <c r="R1453" s="26"/>
      <c r="S1453" s="26"/>
      <c r="T1453" s="26"/>
      <c r="U1453" s="26"/>
      <c r="V1453" s="26"/>
      <c r="W1453" s="26"/>
      <c r="X1453" s="26"/>
      <c r="Y1453" s="26"/>
      <c r="Z1453" s="26"/>
      <c r="AA1453" s="26"/>
    </row>
    <row r="1454">
      <c r="A1454" s="50"/>
      <c r="B1454" s="26"/>
      <c r="C1454" s="26"/>
      <c r="D1454" s="26"/>
      <c r="E1454" s="26"/>
      <c r="F1454" s="26"/>
      <c r="G1454" s="26"/>
      <c r="H1454" s="26"/>
      <c r="I1454" s="26"/>
      <c r="J1454" s="26"/>
      <c r="K1454" s="26"/>
      <c r="L1454" s="26"/>
      <c r="M1454" s="26"/>
      <c r="N1454" s="26"/>
      <c r="O1454" s="26"/>
      <c r="P1454" s="26"/>
      <c r="Q1454" s="26"/>
      <c r="R1454" s="26"/>
      <c r="S1454" s="26"/>
      <c r="T1454" s="26"/>
      <c r="U1454" s="26"/>
      <c r="V1454" s="26"/>
      <c r="W1454" s="26"/>
      <c r="X1454" s="26"/>
      <c r="Y1454" s="26"/>
      <c r="Z1454" s="26"/>
      <c r="AA1454" s="26"/>
    </row>
    <row r="1455">
      <c r="A1455" s="50"/>
      <c r="B1455" s="26"/>
      <c r="C1455" s="26"/>
      <c r="D1455" s="26"/>
      <c r="E1455" s="26"/>
      <c r="F1455" s="26"/>
      <c r="G1455" s="26"/>
      <c r="H1455" s="26"/>
      <c r="I1455" s="26"/>
      <c r="J1455" s="26"/>
      <c r="K1455" s="26"/>
      <c r="L1455" s="26"/>
      <c r="M1455" s="26"/>
      <c r="N1455" s="26"/>
      <c r="O1455" s="26"/>
      <c r="P1455" s="26"/>
      <c r="Q1455" s="26"/>
      <c r="R1455" s="26"/>
      <c r="S1455" s="26"/>
      <c r="T1455" s="26"/>
      <c r="U1455" s="26"/>
      <c r="V1455" s="26"/>
      <c r="W1455" s="26"/>
      <c r="X1455" s="26"/>
      <c r="Y1455" s="26"/>
      <c r="Z1455" s="26"/>
      <c r="AA1455" s="26"/>
    </row>
    <row r="1456">
      <c r="A1456" s="50"/>
      <c r="B1456" s="26"/>
      <c r="C1456" s="26"/>
      <c r="D1456" s="26"/>
      <c r="E1456" s="26"/>
      <c r="F1456" s="26"/>
      <c r="G1456" s="26"/>
      <c r="H1456" s="26"/>
      <c r="I1456" s="26"/>
      <c r="J1456" s="26"/>
      <c r="K1456" s="26"/>
      <c r="L1456" s="26"/>
      <c r="M1456" s="26"/>
      <c r="N1456" s="26"/>
      <c r="O1456" s="26"/>
      <c r="P1456" s="26"/>
      <c r="Q1456" s="26"/>
      <c r="R1456" s="26"/>
      <c r="S1456" s="26"/>
      <c r="T1456" s="26"/>
      <c r="U1456" s="26"/>
      <c r="V1456" s="26"/>
      <c r="W1456" s="26"/>
      <c r="X1456" s="26"/>
      <c r="Y1456" s="26"/>
      <c r="Z1456" s="26"/>
      <c r="AA1456" s="26"/>
    </row>
    <row r="1457">
      <c r="A1457" s="50"/>
      <c r="B1457" s="26"/>
      <c r="C1457" s="26"/>
      <c r="D1457" s="26"/>
      <c r="E1457" s="26"/>
      <c r="F1457" s="26"/>
      <c r="G1457" s="26"/>
      <c r="H1457" s="26"/>
      <c r="I1457" s="26"/>
      <c r="J1457" s="26"/>
      <c r="K1457" s="26"/>
      <c r="L1457" s="26"/>
      <c r="M1457" s="26"/>
      <c r="N1457" s="26"/>
      <c r="O1457" s="26"/>
      <c r="P1457" s="26"/>
      <c r="Q1457" s="26"/>
      <c r="R1457" s="26"/>
      <c r="S1457" s="26"/>
      <c r="T1457" s="26"/>
      <c r="U1457" s="26"/>
      <c r="V1457" s="26"/>
      <c r="W1457" s="26"/>
      <c r="X1457" s="26"/>
      <c r="Y1457" s="26"/>
      <c r="Z1457" s="26"/>
      <c r="AA1457" s="26"/>
    </row>
    <row r="1458">
      <c r="A1458" s="50"/>
      <c r="B1458" s="26"/>
      <c r="C1458" s="26"/>
      <c r="D1458" s="26"/>
      <c r="E1458" s="26"/>
      <c r="F1458" s="26"/>
      <c r="G1458" s="26"/>
      <c r="H1458" s="26"/>
      <c r="I1458" s="26"/>
      <c r="J1458" s="26"/>
      <c r="K1458" s="26"/>
      <c r="L1458" s="26"/>
      <c r="M1458" s="26"/>
      <c r="N1458" s="26"/>
      <c r="O1458" s="26"/>
      <c r="P1458" s="26"/>
      <c r="Q1458" s="26"/>
      <c r="R1458" s="26"/>
      <c r="S1458" s="26"/>
      <c r="T1458" s="26"/>
      <c r="U1458" s="26"/>
      <c r="V1458" s="26"/>
      <c r="W1458" s="26"/>
      <c r="X1458" s="26"/>
      <c r="Y1458" s="26"/>
      <c r="Z1458" s="26"/>
      <c r="AA1458" s="26"/>
    </row>
    <row r="1459">
      <c r="A1459" s="50"/>
      <c r="B1459" s="26"/>
      <c r="C1459" s="26"/>
      <c r="D1459" s="26"/>
      <c r="E1459" s="26"/>
      <c r="F1459" s="26"/>
      <c r="G1459" s="26"/>
      <c r="H1459" s="26"/>
      <c r="I1459" s="26"/>
      <c r="J1459" s="26"/>
      <c r="K1459" s="26"/>
      <c r="L1459" s="26"/>
      <c r="M1459" s="26"/>
      <c r="N1459" s="26"/>
      <c r="O1459" s="26"/>
      <c r="P1459" s="26"/>
      <c r="Q1459" s="26"/>
      <c r="R1459" s="26"/>
      <c r="S1459" s="26"/>
      <c r="T1459" s="26"/>
      <c r="U1459" s="26"/>
      <c r="V1459" s="26"/>
      <c r="W1459" s="26"/>
      <c r="X1459" s="26"/>
      <c r="Y1459" s="26"/>
      <c r="Z1459" s="26"/>
      <c r="AA1459" s="26"/>
    </row>
    <row r="1460">
      <c r="A1460" s="50"/>
      <c r="B1460" s="26"/>
      <c r="C1460" s="26"/>
      <c r="D1460" s="26"/>
      <c r="E1460" s="26"/>
      <c r="F1460" s="26"/>
      <c r="G1460" s="26"/>
      <c r="H1460" s="26"/>
      <c r="I1460" s="26"/>
      <c r="J1460" s="26"/>
      <c r="K1460" s="26"/>
      <c r="L1460" s="26"/>
      <c r="M1460" s="26"/>
      <c r="N1460" s="26"/>
      <c r="O1460" s="26"/>
      <c r="P1460" s="26"/>
      <c r="Q1460" s="26"/>
      <c r="R1460" s="26"/>
      <c r="S1460" s="26"/>
      <c r="T1460" s="26"/>
      <c r="U1460" s="26"/>
      <c r="V1460" s="26"/>
      <c r="W1460" s="26"/>
      <c r="X1460" s="26"/>
      <c r="Y1460" s="26"/>
      <c r="Z1460" s="26"/>
      <c r="AA1460" s="26"/>
    </row>
    <row r="1461">
      <c r="A1461" s="50"/>
      <c r="B1461" s="26"/>
      <c r="C1461" s="26"/>
      <c r="D1461" s="26"/>
      <c r="E1461" s="26"/>
      <c r="F1461" s="26"/>
      <c r="G1461" s="26"/>
      <c r="H1461" s="26"/>
      <c r="I1461" s="26"/>
      <c r="J1461" s="26"/>
      <c r="K1461" s="26"/>
      <c r="L1461" s="26"/>
      <c r="M1461" s="26"/>
      <c r="N1461" s="26"/>
      <c r="O1461" s="26"/>
      <c r="P1461" s="26"/>
      <c r="Q1461" s="26"/>
      <c r="R1461" s="26"/>
      <c r="S1461" s="26"/>
      <c r="T1461" s="26"/>
      <c r="U1461" s="26"/>
      <c r="V1461" s="26"/>
      <c r="W1461" s="26"/>
      <c r="X1461" s="26"/>
      <c r="Y1461" s="26"/>
      <c r="Z1461" s="26"/>
      <c r="AA1461" s="26"/>
    </row>
    <row r="1462">
      <c r="A1462" s="50"/>
      <c r="B1462" s="26"/>
      <c r="C1462" s="26"/>
      <c r="D1462" s="26"/>
      <c r="E1462" s="26"/>
      <c r="F1462" s="26"/>
      <c r="G1462" s="26"/>
      <c r="H1462" s="26"/>
      <c r="I1462" s="26"/>
      <c r="J1462" s="26"/>
      <c r="K1462" s="26"/>
      <c r="L1462" s="26"/>
      <c r="M1462" s="26"/>
      <c r="N1462" s="26"/>
      <c r="O1462" s="26"/>
      <c r="P1462" s="26"/>
      <c r="Q1462" s="26"/>
      <c r="R1462" s="26"/>
      <c r="S1462" s="26"/>
      <c r="T1462" s="26"/>
      <c r="U1462" s="26"/>
      <c r="V1462" s="26"/>
      <c r="W1462" s="26"/>
      <c r="X1462" s="26"/>
      <c r="Y1462" s="26"/>
      <c r="Z1462" s="26"/>
      <c r="AA1462" s="26"/>
    </row>
    <row r="1463">
      <c r="A1463" s="50"/>
      <c r="B1463" s="26"/>
      <c r="C1463" s="26"/>
      <c r="D1463" s="26"/>
      <c r="E1463" s="26"/>
      <c r="F1463" s="26"/>
      <c r="G1463" s="26"/>
      <c r="H1463" s="26"/>
      <c r="I1463" s="26"/>
      <c r="J1463" s="26"/>
      <c r="K1463" s="26"/>
      <c r="L1463" s="26"/>
      <c r="M1463" s="26"/>
      <c r="N1463" s="26"/>
      <c r="O1463" s="26"/>
      <c r="P1463" s="26"/>
      <c r="Q1463" s="26"/>
      <c r="R1463" s="26"/>
      <c r="S1463" s="26"/>
      <c r="T1463" s="26"/>
      <c r="U1463" s="26"/>
      <c r="V1463" s="26"/>
      <c r="W1463" s="26"/>
      <c r="X1463" s="26"/>
      <c r="Y1463" s="26"/>
      <c r="Z1463" s="26"/>
      <c r="AA1463" s="26"/>
    </row>
    <row r="1464">
      <c r="A1464" s="50"/>
      <c r="B1464" s="26"/>
      <c r="C1464" s="26"/>
      <c r="D1464" s="26"/>
      <c r="E1464" s="26"/>
      <c r="F1464" s="26"/>
      <c r="G1464" s="26"/>
      <c r="H1464" s="26"/>
      <c r="I1464" s="26"/>
      <c r="J1464" s="26"/>
      <c r="K1464" s="26"/>
      <c r="L1464" s="26"/>
      <c r="M1464" s="26"/>
      <c r="N1464" s="26"/>
      <c r="O1464" s="26"/>
      <c r="P1464" s="26"/>
      <c r="Q1464" s="26"/>
      <c r="R1464" s="26"/>
      <c r="S1464" s="26"/>
      <c r="T1464" s="26"/>
      <c r="U1464" s="26"/>
      <c r="V1464" s="26"/>
      <c r="W1464" s="26"/>
      <c r="X1464" s="26"/>
      <c r="Y1464" s="26"/>
      <c r="Z1464" s="26"/>
      <c r="AA1464" s="26"/>
    </row>
    <row r="1465">
      <c r="A1465" s="50"/>
      <c r="B1465" s="26"/>
      <c r="C1465" s="26"/>
      <c r="D1465" s="26"/>
      <c r="E1465" s="26"/>
      <c r="F1465" s="26"/>
      <c r="G1465" s="26"/>
      <c r="H1465" s="26"/>
      <c r="I1465" s="26"/>
      <c r="J1465" s="26"/>
      <c r="K1465" s="26"/>
      <c r="L1465" s="26"/>
      <c r="M1465" s="26"/>
      <c r="N1465" s="26"/>
      <c r="O1465" s="26"/>
      <c r="P1465" s="26"/>
      <c r="Q1465" s="26"/>
      <c r="R1465" s="26"/>
      <c r="S1465" s="26"/>
      <c r="T1465" s="26"/>
      <c r="U1465" s="26"/>
      <c r="V1465" s="26"/>
      <c r="W1465" s="26"/>
      <c r="X1465" s="26"/>
      <c r="Y1465" s="26"/>
      <c r="Z1465" s="26"/>
      <c r="AA1465" s="26"/>
    </row>
    <row r="1466">
      <c r="A1466" s="50"/>
      <c r="B1466" s="26"/>
      <c r="C1466" s="26"/>
      <c r="D1466" s="26"/>
      <c r="E1466" s="26"/>
      <c r="F1466" s="26"/>
      <c r="G1466" s="26"/>
      <c r="H1466" s="26"/>
      <c r="I1466" s="26"/>
      <c r="J1466" s="26"/>
      <c r="K1466" s="26"/>
      <c r="L1466" s="26"/>
      <c r="M1466" s="26"/>
      <c r="N1466" s="26"/>
      <c r="O1466" s="26"/>
      <c r="P1466" s="26"/>
      <c r="Q1466" s="26"/>
      <c r="R1466" s="26"/>
      <c r="S1466" s="26"/>
      <c r="T1466" s="26"/>
      <c r="U1466" s="26"/>
      <c r="V1466" s="26"/>
      <c r="W1466" s="26"/>
      <c r="X1466" s="26"/>
      <c r="Y1466" s="26"/>
      <c r="Z1466" s="26"/>
      <c r="AA1466" s="26"/>
    </row>
    <row r="1467">
      <c r="A1467" s="50"/>
      <c r="B1467" s="26"/>
      <c r="C1467" s="26"/>
      <c r="D1467" s="26"/>
      <c r="E1467" s="26"/>
      <c r="F1467" s="26"/>
      <c r="G1467" s="26"/>
      <c r="H1467" s="26"/>
      <c r="I1467" s="26"/>
      <c r="J1467" s="26"/>
      <c r="K1467" s="26"/>
      <c r="L1467" s="26"/>
      <c r="M1467" s="26"/>
      <c r="N1467" s="26"/>
      <c r="O1467" s="26"/>
      <c r="P1467" s="26"/>
      <c r="Q1467" s="26"/>
      <c r="R1467" s="26"/>
      <c r="S1467" s="26"/>
      <c r="T1467" s="26"/>
      <c r="U1467" s="26"/>
      <c r="V1467" s="26"/>
      <c r="W1467" s="26"/>
      <c r="X1467" s="26"/>
      <c r="Y1467" s="26"/>
      <c r="Z1467" s="26"/>
      <c r="AA1467" s="26"/>
    </row>
    <row r="1468">
      <c r="A1468" s="50"/>
      <c r="B1468" s="26"/>
      <c r="C1468" s="26"/>
      <c r="D1468" s="26"/>
      <c r="E1468" s="26"/>
      <c r="F1468" s="26"/>
      <c r="G1468" s="26"/>
      <c r="H1468" s="26"/>
      <c r="I1468" s="26"/>
      <c r="J1468" s="26"/>
      <c r="K1468" s="26"/>
      <c r="L1468" s="26"/>
      <c r="M1468" s="26"/>
      <c r="N1468" s="26"/>
      <c r="O1468" s="26"/>
      <c r="P1468" s="26"/>
      <c r="Q1468" s="26"/>
      <c r="R1468" s="26"/>
      <c r="S1468" s="26"/>
      <c r="T1468" s="26"/>
      <c r="U1468" s="26"/>
      <c r="V1468" s="26"/>
      <c r="W1468" s="26"/>
      <c r="X1468" s="26"/>
      <c r="Y1468" s="26"/>
      <c r="Z1468" s="26"/>
      <c r="AA1468" s="26"/>
    </row>
    <row r="1469">
      <c r="A1469" s="50"/>
      <c r="B1469" s="26"/>
      <c r="C1469" s="26"/>
      <c r="D1469" s="26"/>
      <c r="E1469" s="26"/>
      <c r="F1469" s="26"/>
      <c r="G1469" s="26"/>
      <c r="H1469" s="26"/>
      <c r="I1469" s="26"/>
      <c r="J1469" s="26"/>
      <c r="K1469" s="26"/>
      <c r="L1469" s="26"/>
      <c r="M1469" s="26"/>
      <c r="N1469" s="26"/>
      <c r="O1469" s="26"/>
      <c r="P1469" s="26"/>
      <c r="Q1469" s="26"/>
      <c r="R1469" s="26"/>
      <c r="S1469" s="26"/>
      <c r="T1469" s="26"/>
      <c r="U1469" s="26"/>
      <c r="V1469" s="26"/>
      <c r="W1469" s="26"/>
      <c r="X1469" s="26"/>
      <c r="Y1469" s="26"/>
      <c r="Z1469" s="26"/>
      <c r="AA1469" s="26"/>
    </row>
    <row r="1470">
      <c r="A1470" s="50"/>
      <c r="B1470" s="26"/>
      <c r="C1470" s="26"/>
      <c r="D1470" s="26"/>
      <c r="E1470" s="26"/>
      <c r="F1470" s="26"/>
      <c r="G1470" s="26"/>
      <c r="H1470" s="26"/>
      <c r="I1470" s="26"/>
      <c r="J1470" s="26"/>
      <c r="K1470" s="26"/>
      <c r="L1470" s="26"/>
      <c r="M1470" s="26"/>
      <c r="N1470" s="26"/>
      <c r="O1470" s="26"/>
      <c r="P1470" s="26"/>
      <c r="Q1470" s="26"/>
      <c r="R1470" s="26"/>
      <c r="S1470" s="26"/>
      <c r="T1470" s="26"/>
      <c r="U1470" s="26"/>
      <c r="V1470" s="26"/>
      <c r="W1470" s="26"/>
      <c r="X1470" s="26"/>
      <c r="Y1470" s="26"/>
      <c r="Z1470" s="26"/>
      <c r="AA1470" s="26"/>
    </row>
    <row r="1471">
      <c r="A1471" s="50"/>
      <c r="B1471" s="26"/>
      <c r="C1471" s="26"/>
      <c r="D1471" s="26"/>
      <c r="E1471" s="26"/>
      <c r="F1471" s="26"/>
      <c r="G1471" s="26"/>
      <c r="H1471" s="26"/>
      <c r="I1471" s="26"/>
      <c r="J1471" s="26"/>
      <c r="K1471" s="26"/>
      <c r="L1471" s="26"/>
      <c r="M1471" s="26"/>
      <c r="N1471" s="26"/>
      <c r="O1471" s="26"/>
      <c r="P1471" s="26"/>
      <c r="Q1471" s="26"/>
      <c r="R1471" s="26"/>
      <c r="S1471" s="26"/>
      <c r="T1471" s="26"/>
      <c r="U1471" s="26"/>
      <c r="V1471" s="26"/>
      <c r="W1471" s="26"/>
      <c r="X1471" s="26"/>
      <c r="Y1471" s="26"/>
      <c r="Z1471" s="26"/>
      <c r="AA1471" s="26"/>
    </row>
    <row r="1472">
      <c r="A1472" s="50"/>
      <c r="B1472" s="26"/>
      <c r="C1472" s="26"/>
      <c r="D1472" s="26"/>
      <c r="E1472" s="26"/>
      <c r="F1472" s="26"/>
      <c r="G1472" s="26"/>
      <c r="H1472" s="26"/>
      <c r="I1472" s="26"/>
      <c r="J1472" s="26"/>
      <c r="K1472" s="26"/>
      <c r="L1472" s="26"/>
      <c r="M1472" s="26"/>
      <c r="N1472" s="26"/>
      <c r="O1472" s="26"/>
      <c r="P1472" s="26"/>
      <c r="Q1472" s="26"/>
      <c r="R1472" s="26"/>
      <c r="S1472" s="26"/>
      <c r="T1472" s="26"/>
      <c r="U1472" s="26"/>
      <c r="V1472" s="26"/>
      <c r="W1472" s="26"/>
      <c r="X1472" s="26"/>
      <c r="Y1472" s="26"/>
      <c r="Z1472" s="26"/>
      <c r="AA1472" s="26"/>
    </row>
    <row r="1473">
      <c r="A1473" s="50"/>
      <c r="B1473" s="26"/>
      <c r="C1473" s="26"/>
      <c r="D1473" s="26"/>
      <c r="E1473" s="26"/>
      <c r="F1473" s="26"/>
      <c r="G1473" s="26"/>
      <c r="H1473" s="26"/>
      <c r="I1473" s="26"/>
      <c r="J1473" s="26"/>
      <c r="K1473" s="26"/>
      <c r="L1473" s="26"/>
      <c r="M1473" s="26"/>
      <c r="N1473" s="26"/>
      <c r="O1473" s="26"/>
      <c r="P1473" s="26"/>
      <c r="Q1473" s="26"/>
      <c r="R1473" s="26"/>
      <c r="S1473" s="26"/>
      <c r="T1473" s="26"/>
      <c r="U1473" s="26"/>
      <c r="V1473" s="26"/>
      <c r="W1473" s="26"/>
      <c r="X1473" s="26"/>
      <c r="Y1473" s="26"/>
      <c r="Z1473" s="26"/>
      <c r="AA1473" s="26"/>
    </row>
    <row r="1474">
      <c r="A1474" s="50"/>
      <c r="B1474" s="26"/>
      <c r="C1474" s="26"/>
      <c r="D1474" s="26"/>
      <c r="E1474" s="26"/>
      <c r="F1474" s="26"/>
      <c r="G1474" s="26"/>
      <c r="H1474" s="26"/>
      <c r="I1474" s="26"/>
      <c r="J1474" s="26"/>
      <c r="K1474" s="26"/>
      <c r="L1474" s="26"/>
      <c r="M1474" s="26"/>
      <c r="N1474" s="26"/>
      <c r="O1474" s="26"/>
      <c r="P1474" s="26"/>
      <c r="Q1474" s="26"/>
      <c r="R1474" s="26"/>
      <c r="S1474" s="26"/>
      <c r="T1474" s="26"/>
      <c r="U1474" s="26"/>
      <c r="V1474" s="26"/>
      <c r="W1474" s="26"/>
      <c r="X1474" s="26"/>
      <c r="Y1474" s="26"/>
      <c r="Z1474" s="26"/>
      <c r="AA1474" s="26"/>
    </row>
    <row r="1475">
      <c r="A1475" s="50"/>
      <c r="B1475" s="26"/>
      <c r="C1475" s="26"/>
      <c r="D1475" s="26"/>
      <c r="E1475" s="26"/>
      <c r="F1475" s="26"/>
      <c r="G1475" s="26"/>
      <c r="H1475" s="26"/>
      <c r="I1475" s="26"/>
      <c r="J1475" s="26"/>
      <c r="K1475" s="26"/>
      <c r="L1475" s="26"/>
      <c r="M1475" s="26"/>
      <c r="N1475" s="26"/>
      <c r="O1475" s="26"/>
      <c r="P1475" s="26"/>
      <c r="Q1475" s="26"/>
      <c r="R1475" s="26"/>
      <c r="S1475" s="26"/>
      <c r="T1475" s="26"/>
      <c r="U1475" s="26"/>
      <c r="V1475" s="26"/>
      <c r="W1475" s="26"/>
      <c r="X1475" s="26"/>
      <c r="Y1475" s="26"/>
      <c r="Z1475" s="26"/>
      <c r="AA1475" s="26"/>
    </row>
    <row r="1476">
      <c r="A1476" s="50"/>
      <c r="B1476" s="26"/>
      <c r="C1476" s="26"/>
      <c r="D1476" s="26"/>
      <c r="E1476" s="26"/>
      <c r="F1476" s="26"/>
      <c r="G1476" s="26"/>
      <c r="H1476" s="26"/>
      <c r="I1476" s="26"/>
      <c r="J1476" s="26"/>
      <c r="K1476" s="26"/>
      <c r="L1476" s="26"/>
      <c r="M1476" s="26"/>
      <c r="N1476" s="26"/>
      <c r="O1476" s="26"/>
      <c r="P1476" s="26"/>
      <c r="Q1476" s="26"/>
      <c r="R1476" s="26"/>
      <c r="S1476" s="26"/>
      <c r="T1476" s="26"/>
      <c r="U1476" s="26"/>
      <c r="V1476" s="26"/>
      <c r="W1476" s="26"/>
      <c r="X1476" s="26"/>
      <c r="Y1476" s="26"/>
      <c r="Z1476" s="26"/>
      <c r="AA1476" s="26"/>
    </row>
    <row r="1477">
      <c r="A1477" s="50"/>
      <c r="B1477" s="26"/>
      <c r="C1477" s="26"/>
      <c r="D1477" s="26"/>
      <c r="E1477" s="26"/>
      <c r="F1477" s="26"/>
      <c r="G1477" s="26"/>
      <c r="H1477" s="26"/>
      <c r="I1477" s="26"/>
      <c r="J1477" s="26"/>
      <c r="K1477" s="26"/>
      <c r="L1477" s="26"/>
      <c r="M1477" s="26"/>
      <c r="N1477" s="26"/>
      <c r="O1477" s="26"/>
      <c r="P1477" s="26"/>
      <c r="Q1477" s="26"/>
      <c r="R1477" s="26"/>
      <c r="S1477" s="26"/>
      <c r="T1477" s="26"/>
      <c r="U1477" s="26"/>
      <c r="V1477" s="26"/>
      <c r="W1477" s="26"/>
      <c r="X1477" s="26"/>
      <c r="Y1477" s="26"/>
      <c r="Z1477" s="26"/>
      <c r="AA1477" s="26"/>
    </row>
    <row r="1478">
      <c r="A1478" s="50"/>
      <c r="B1478" s="26"/>
      <c r="C1478" s="26"/>
      <c r="D1478" s="26"/>
      <c r="E1478" s="26"/>
      <c r="F1478" s="26"/>
      <c r="G1478" s="26"/>
      <c r="H1478" s="26"/>
      <c r="I1478" s="26"/>
      <c r="J1478" s="26"/>
      <c r="K1478" s="26"/>
      <c r="L1478" s="26"/>
      <c r="M1478" s="26"/>
      <c r="N1478" s="26"/>
      <c r="O1478" s="26"/>
      <c r="P1478" s="26"/>
      <c r="Q1478" s="26"/>
      <c r="R1478" s="26"/>
      <c r="S1478" s="26"/>
      <c r="T1478" s="26"/>
      <c r="U1478" s="26"/>
      <c r="V1478" s="26"/>
      <c r="W1478" s="26"/>
      <c r="X1478" s="26"/>
      <c r="Y1478" s="26"/>
      <c r="Z1478" s="26"/>
      <c r="AA1478" s="26"/>
    </row>
    <row r="1479">
      <c r="A1479" s="50"/>
      <c r="B1479" s="26"/>
      <c r="C1479" s="26"/>
      <c r="D1479" s="26"/>
      <c r="E1479" s="26"/>
      <c r="F1479" s="26"/>
      <c r="G1479" s="26"/>
      <c r="H1479" s="26"/>
      <c r="I1479" s="26"/>
      <c r="J1479" s="26"/>
      <c r="K1479" s="26"/>
      <c r="L1479" s="26"/>
      <c r="M1479" s="26"/>
      <c r="N1479" s="26"/>
      <c r="O1479" s="26"/>
      <c r="P1479" s="26"/>
      <c r="Q1479" s="26"/>
      <c r="R1479" s="26"/>
      <c r="S1479" s="26"/>
      <c r="T1479" s="26"/>
      <c r="U1479" s="26"/>
      <c r="V1479" s="26"/>
      <c r="W1479" s="26"/>
      <c r="X1479" s="26"/>
      <c r="Y1479" s="26"/>
      <c r="Z1479" s="26"/>
      <c r="AA1479" s="26"/>
    </row>
    <row r="1480">
      <c r="A1480" s="50"/>
      <c r="B1480" s="26"/>
      <c r="C1480" s="26"/>
      <c r="D1480" s="26"/>
      <c r="E1480" s="26"/>
      <c r="F1480" s="26"/>
      <c r="G1480" s="26"/>
      <c r="H1480" s="26"/>
      <c r="I1480" s="26"/>
      <c r="J1480" s="26"/>
      <c r="K1480" s="26"/>
      <c r="L1480" s="26"/>
      <c r="M1480" s="26"/>
      <c r="N1480" s="26"/>
      <c r="O1480" s="26"/>
      <c r="P1480" s="26"/>
      <c r="Q1480" s="26"/>
      <c r="R1480" s="26"/>
      <c r="S1480" s="26"/>
      <c r="T1480" s="26"/>
      <c r="U1480" s="26"/>
      <c r="V1480" s="26"/>
      <c r="W1480" s="26"/>
      <c r="X1480" s="26"/>
      <c r="Y1480" s="26"/>
      <c r="Z1480" s="26"/>
      <c r="AA1480" s="26"/>
    </row>
    <row r="1481">
      <c r="A1481" s="50"/>
      <c r="B1481" s="26"/>
      <c r="C1481" s="26"/>
      <c r="D1481" s="26"/>
      <c r="E1481" s="26"/>
      <c r="F1481" s="26"/>
      <c r="G1481" s="26"/>
      <c r="H1481" s="26"/>
      <c r="I1481" s="26"/>
      <c r="J1481" s="26"/>
      <c r="K1481" s="26"/>
      <c r="L1481" s="26"/>
      <c r="M1481" s="26"/>
      <c r="N1481" s="26"/>
      <c r="O1481" s="26"/>
      <c r="P1481" s="26"/>
      <c r="Q1481" s="26"/>
      <c r="R1481" s="26"/>
      <c r="S1481" s="26"/>
      <c r="T1481" s="26"/>
      <c r="U1481" s="26"/>
      <c r="V1481" s="26"/>
      <c r="W1481" s="26"/>
      <c r="X1481" s="26"/>
      <c r="Y1481" s="26"/>
      <c r="Z1481" s="26"/>
      <c r="AA1481" s="26"/>
    </row>
    <row r="1482">
      <c r="A1482" s="50"/>
      <c r="B1482" s="26"/>
      <c r="C1482" s="26"/>
      <c r="D1482" s="26"/>
      <c r="E1482" s="26"/>
      <c r="F1482" s="26"/>
      <c r="G1482" s="26"/>
      <c r="H1482" s="26"/>
      <c r="I1482" s="26"/>
      <c r="J1482" s="26"/>
      <c r="K1482" s="26"/>
      <c r="L1482" s="26"/>
      <c r="M1482" s="26"/>
      <c r="N1482" s="26"/>
      <c r="O1482" s="26"/>
      <c r="P1482" s="26"/>
      <c r="Q1482" s="26"/>
      <c r="R1482" s="26"/>
      <c r="S1482" s="26"/>
      <c r="T1482" s="26"/>
      <c r="U1482" s="26"/>
      <c r="V1482" s="26"/>
      <c r="W1482" s="26"/>
      <c r="X1482" s="26"/>
      <c r="Y1482" s="26"/>
      <c r="Z1482" s="26"/>
      <c r="AA1482" s="26"/>
    </row>
    <row r="1483">
      <c r="A1483" s="50"/>
      <c r="B1483" s="26"/>
      <c r="C1483" s="26"/>
      <c r="D1483" s="26"/>
      <c r="E1483" s="26"/>
      <c r="F1483" s="26"/>
      <c r="G1483" s="26"/>
      <c r="H1483" s="26"/>
      <c r="I1483" s="26"/>
      <c r="J1483" s="26"/>
      <c r="K1483" s="26"/>
      <c r="L1483" s="26"/>
      <c r="M1483" s="26"/>
      <c r="N1483" s="26"/>
      <c r="O1483" s="26"/>
      <c r="P1483" s="26"/>
      <c r="Q1483" s="26"/>
      <c r="R1483" s="26"/>
      <c r="S1483" s="26"/>
      <c r="T1483" s="26"/>
      <c r="U1483" s="26"/>
      <c r="V1483" s="26"/>
      <c r="W1483" s="26"/>
      <c r="X1483" s="26"/>
      <c r="Y1483" s="26"/>
      <c r="Z1483" s="26"/>
      <c r="AA1483" s="26"/>
    </row>
    <row r="1484">
      <c r="A1484" s="50"/>
      <c r="B1484" s="26"/>
      <c r="C1484" s="26"/>
      <c r="D1484" s="26"/>
      <c r="E1484" s="26"/>
      <c r="F1484" s="26"/>
      <c r="G1484" s="26"/>
      <c r="H1484" s="26"/>
      <c r="I1484" s="26"/>
      <c r="J1484" s="26"/>
      <c r="K1484" s="26"/>
      <c r="L1484" s="26"/>
      <c r="M1484" s="26"/>
      <c r="N1484" s="26"/>
      <c r="O1484" s="26"/>
      <c r="P1484" s="26"/>
      <c r="Q1484" s="26"/>
      <c r="R1484" s="26"/>
      <c r="S1484" s="26"/>
      <c r="T1484" s="26"/>
      <c r="U1484" s="26"/>
      <c r="V1484" s="26"/>
      <c r="W1484" s="26"/>
      <c r="X1484" s="26"/>
      <c r="Y1484" s="26"/>
      <c r="Z1484" s="26"/>
      <c r="AA1484" s="26"/>
    </row>
    <row r="1485">
      <c r="A1485" s="50"/>
      <c r="B1485" s="26"/>
      <c r="C1485" s="26"/>
      <c r="D1485" s="26"/>
      <c r="E1485" s="26"/>
      <c r="F1485" s="26"/>
      <c r="G1485" s="26"/>
      <c r="H1485" s="26"/>
      <c r="I1485" s="26"/>
      <c r="J1485" s="26"/>
      <c r="K1485" s="26"/>
      <c r="L1485" s="26"/>
      <c r="M1485" s="26"/>
      <c r="N1485" s="26"/>
      <c r="O1485" s="26"/>
      <c r="P1485" s="26"/>
      <c r="Q1485" s="26"/>
      <c r="R1485" s="26"/>
      <c r="S1485" s="26"/>
      <c r="T1485" s="26"/>
      <c r="U1485" s="26"/>
      <c r="V1485" s="26"/>
      <c r="W1485" s="26"/>
      <c r="X1485" s="26"/>
      <c r="Y1485" s="26"/>
      <c r="Z1485" s="26"/>
      <c r="AA1485" s="26"/>
    </row>
    <row r="1486">
      <c r="A1486" s="50"/>
      <c r="B1486" s="26"/>
      <c r="C1486" s="26"/>
      <c r="D1486" s="26"/>
      <c r="E1486" s="26"/>
      <c r="F1486" s="26"/>
      <c r="G1486" s="26"/>
      <c r="H1486" s="26"/>
      <c r="I1486" s="26"/>
      <c r="J1486" s="26"/>
      <c r="K1486" s="26"/>
      <c r="L1486" s="26"/>
      <c r="M1486" s="26"/>
      <c r="N1486" s="26"/>
      <c r="O1486" s="26"/>
      <c r="P1486" s="26"/>
      <c r="Q1486" s="26"/>
      <c r="R1486" s="26"/>
      <c r="S1486" s="26"/>
      <c r="T1486" s="26"/>
      <c r="U1486" s="26"/>
      <c r="V1486" s="26"/>
      <c r="W1486" s="26"/>
      <c r="X1486" s="26"/>
      <c r="Y1486" s="26"/>
      <c r="Z1486" s="26"/>
      <c r="AA1486" s="26"/>
    </row>
    <row r="1487">
      <c r="A1487" s="50"/>
      <c r="B1487" s="26"/>
      <c r="C1487" s="26"/>
      <c r="D1487" s="26"/>
      <c r="E1487" s="26"/>
      <c r="F1487" s="26"/>
      <c r="G1487" s="26"/>
      <c r="H1487" s="26"/>
      <c r="I1487" s="26"/>
      <c r="J1487" s="26"/>
      <c r="K1487" s="26"/>
      <c r="L1487" s="26"/>
      <c r="M1487" s="26"/>
      <c r="N1487" s="26"/>
      <c r="O1487" s="26"/>
      <c r="P1487" s="26"/>
      <c r="Q1487" s="26"/>
      <c r="R1487" s="26"/>
      <c r="S1487" s="26"/>
      <c r="T1487" s="26"/>
      <c r="U1487" s="26"/>
      <c r="V1487" s="26"/>
      <c r="W1487" s="26"/>
      <c r="X1487" s="26"/>
      <c r="Y1487" s="26"/>
      <c r="Z1487" s="26"/>
      <c r="AA1487" s="26"/>
    </row>
    <row r="1488">
      <c r="A1488" s="50"/>
      <c r="B1488" s="26"/>
      <c r="C1488" s="26"/>
      <c r="D1488" s="26"/>
      <c r="E1488" s="26"/>
      <c r="F1488" s="26"/>
      <c r="G1488" s="26"/>
      <c r="H1488" s="26"/>
      <c r="I1488" s="26"/>
      <c r="J1488" s="26"/>
      <c r="K1488" s="26"/>
      <c r="L1488" s="26"/>
      <c r="M1488" s="26"/>
      <c r="N1488" s="26"/>
      <c r="O1488" s="26"/>
      <c r="P1488" s="26"/>
      <c r="Q1488" s="26"/>
      <c r="R1488" s="26"/>
      <c r="S1488" s="26"/>
      <c r="T1488" s="26"/>
      <c r="U1488" s="26"/>
      <c r="V1488" s="26"/>
      <c r="W1488" s="26"/>
      <c r="X1488" s="26"/>
      <c r="Y1488" s="26"/>
      <c r="Z1488" s="26"/>
      <c r="AA1488" s="26"/>
    </row>
    <row r="1489">
      <c r="A1489" s="50"/>
      <c r="B1489" s="26"/>
      <c r="C1489" s="26"/>
      <c r="D1489" s="26"/>
      <c r="E1489" s="26"/>
      <c r="F1489" s="26"/>
      <c r="G1489" s="26"/>
      <c r="H1489" s="26"/>
      <c r="I1489" s="26"/>
      <c r="J1489" s="26"/>
      <c r="K1489" s="26"/>
      <c r="L1489" s="26"/>
      <c r="M1489" s="26"/>
      <c r="N1489" s="26"/>
      <c r="O1489" s="26"/>
      <c r="P1489" s="26"/>
      <c r="Q1489" s="26"/>
      <c r="R1489" s="26"/>
      <c r="S1489" s="26"/>
      <c r="T1489" s="26"/>
      <c r="U1489" s="26"/>
      <c r="V1489" s="26"/>
      <c r="W1489" s="26"/>
      <c r="X1489" s="26"/>
      <c r="Y1489" s="26"/>
      <c r="Z1489" s="26"/>
      <c r="AA1489" s="26"/>
    </row>
    <row r="1490">
      <c r="A1490" s="50"/>
      <c r="B1490" s="26"/>
      <c r="C1490" s="26"/>
      <c r="D1490" s="26"/>
      <c r="E1490" s="26"/>
      <c r="F1490" s="26"/>
      <c r="G1490" s="26"/>
      <c r="H1490" s="26"/>
      <c r="I1490" s="26"/>
      <c r="J1490" s="26"/>
      <c r="K1490" s="26"/>
      <c r="L1490" s="26"/>
      <c r="M1490" s="26"/>
      <c r="N1490" s="26"/>
      <c r="O1490" s="26"/>
      <c r="P1490" s="26"/>
      <c r="Q1490" s="26"/>
      <c r="R1490" s="26"/>
      <c r="S1490" s="26"/>
      <c r="T1490" s="26"/>
      <c r="U1490" s="26"/>
      <c r="V1490" s="26"/>
      <c r="W1490" s="26"/>
      <c r="X1490" s="26"/>
      <c r="Y1490" s="26"/>
      <c r="Z1490" s="26"/>
      <c r="AA1490" s="26"/>
    </row>
    <row r="1491">
      <c r="A1491" s="50"/>
      <c r="B1491" s="26"/>
      <c r="C1491" s="26"/>
      <c r="D1491" s="26"/>
      <c r="E1491" s="26"/>
      <c r="F1491" s="26"/>
      <c r="G1491" s="26"/>
      <c r="H1491" s="26"/>
      <c r="I1491" s="26"/>
      <c r="J1491" s="26"/>
      <c r="K1491" s="26"/>
      <c r="L1491" s="26"/>
      <c r="M1491" s="26"/>
      <c r="N1491" s="26"/>
      <c r="O1491" s="26"/>
      <c r="P1491" s="26"/>
      <c r="Q1491" s="26"/>
      <c r="R1491" s="26"/>
      <c r="S1491" s="26"/>
      <c r="T1491" s="26"/>
      <c r="U1491" s="26"/>
      <c r="V1491" s="26"/>
      <c r="W1491" s="26"/>
      <c r="X1491" s="26"/>
      <c r="Y1491" s="26"/>
      <c r="Z1491" s="26"/>
      <c r="AA1491" s="26"/>
    </row>
    <row r="1492">
      <c r="A1492" s="50"/>
      <c r="B1492" s="26"/>
      <c r="C1492" s="26"/>
      <c r="D1492" s="26"/>
      <c r="E1492" s="26"/>
      <c r="F1492" s="26"/>
      <c r="G1492" s="26"/>
      <c r="H1492" s="26"/>
      <c r="I1492" s="26"/>
      <c r="J1492" s="26"/>
      <c r="K1492" s="26"/>
      <c r="L1492" s="26"/>
      <c r="M1492" s="26"/>
      <c r="N1492" s="26"/>
      <c r="O1492" s="26"/>
      <c r="P1492" s="26"/>
      <c r="Q1492" s="26"/>
      <c r="R1492" s="26"/>
      <c r="S1492" s="26"/>
      <c r="T1492" s="26"/>
      <c r="U1492" s="26"/>
      <c r="V1492" s="26"/>
      <c r="W1492" s="26"/>
      <c r="X1492" s="26"/>
      <c r="Y1492" s="26"/>
      <c r="Z1492" s="26"/>
      <c r="AA1492" s="26"/>
    </row>
    <row r="1493">
      <c r="A1493" s="50"/>
      <c r="B1493" s="26"/>
      <c r="C1493" s="26"/>
      <c r="D1493" s="26"/>
      <c r="E1493" s="26"/>
      <c r="F1493" s="26"/>
      <c r="G1493" s="26"/>
      <c r="H1493" s="26"/>
      <c r="I1493" s="26"/>
      <c r="J1493" s="26"/>
      <c r="K1493" s="26"/>
      <c r="L1493" s="26"/>
      <c r="M1493" s="26"/>
      <c r="N1493" s="26"/>
      <c r="O1493" s="26"/>
      <c r="P1493" s="26"/>
      <c r="Q1493" s="26"/>
      <c r="R1493" s="26"/>
      <c r="S1493" s="26"/>
      <c r="T1493" s="26"/>
      <c r="U1493" s="26"/>
      <c r="V1493" s="26"/>
      <c r="W1493" s="26"/>
      <c r="X1493" s="26"/>
      <c r="Y1493" s="26"/>
      <c r="Z1493" s="26"/>
      <c r="AA1493" s="26"/>
    </row>
    <row r="1494">
      <c r="A1494" s="50"/>
      <c r="B1494" s="26"/>
      <c r="C1494" s="26"/>
      <c r="D1494" s="26"/>
      <c r="E1494" s="26"/>
      <c r="F1494" s="26"/>
      <c r="G1494" s="26"/>
      <c r="H1494" s="26"/>
      <c r="I1494" s="26"/>
      <c r="J1494" s="26"/>
      <c r="K1494" s="26"/>
      <c r="L1494" s="26"/>
      <c r="M1494" s="26"/>
      <c r="N1494" s="26"/>
      <c r="O1494" s="26"/>
      <c r="P1494" s="26"/>
      <c r="Q1494" s="26"/>
      <c r="R1494" s="26"/>
      <c r="S1494" s="26"/>
      <c r="T1494" s="26"/>
      <c r="U1494" s="26"/>
      <c r="V1494" s="26"/>
      <c r="W1494" s="26"/>
      <c r="X1494" s="26"/>
      <c r="Y1494" s="26"/>
      <c r="Z1494" s="26"/>
      <c r="AA1494" s="26"/>
    </row>
    <row r="1495">
      <c r="A1495" s="50"/>
      <c r="B1495" s="26"/>
      <c r="C1495" s="26"/>
      <c r="D1495" s="26"/>
      <c r="E1495" s="26"/>
      <c r="F1495" s="26"/>
      <c r="G1495" s="26"/>
      <c r="H1495" s="26"/>
      <c r="I1495" s="26"/>
      <c r="J1495" s="26"/>
      <c r="K1495" s="26"/>
      <c r="L1495" s="26"/>
      <c r="M1495" s="26"/>
      <c r="N1495" s="26"/>
      <c r="O1495" s="26"/>
      <c r="P1495" s="26"/>
      <c r="Q1495" s="26"/>
      <c r="R1495" s="26"/>
      <c r="S1495" s="26"/>
      <c r="T1495" s="26"/>
      <c r="U1495" s="26"/>
      <c r="V1495" s="26"/>
      <c r="W1495" s="26"/>
      <c r="X1495" s="26"/>
      <c r="Y1495" s="26"/>
      <c r="Z1495" s="26"/>
      <c r="AA1495" s="26"/>
    </row>
    <row r="1496">
      <c r="A1496" s="50"/>
      <c r="B1496" s="26"/>
      <c r="C1496" s="26"/>
      <c r="D1496" s="26"/>
      <c r="E1496" s="26"/>
      <c r="F1496" s="26"/>
      <c r="G1496" s="26"/>
      <c r="H1496" s="26"/>
      <c r="I1496" s="26"/>
      <c r="J1496" s="26"/>
      <c r="K1496" s="26"/>
      <c r="L1496" s="26"/>
      <c r="M1496" s="26"/>
      <c r="N1496" s="26"/>
      <c r="O1496" s="26"/>
      <c r="P1496" s="26"/>
      <c r="Q1496" s="26"/>
      <c r="R1496" s="26"/>
      <c r="S1496" s="26"/>
      <c r="T1496" s="26"/>
      <c r="U1496" s="26"/>
      <c r="V1496" s="26"/>
      <c r="W1496" s="26"/>
      <c r="X1496" s="26"/>
      <c r="Y1496" s="26"/>
      <c r="Z1496" s="26"/>
      <c r="AA1496" s="26"/>
    </row>
    <row r="1497">
      <c r="A1497" s="50"/>
      <c r="B1497" s="26"/>
      <c r="C1497" s="26"/>
      <c r="D1497" s="26"/>
      <c r="E1497" s="26"/>
      <c r="F1497" s="26"/>
      <c r="G1497" s="26"/>
      <c r="H1497" s="26"/>
      <c r="I1497" s="26"/>
      <c r="J1497" s="26"/>
      <c r="K1497" s="26"/>
      <c r="L1497" s="26"/>
      <c r="M1497" s="26"/>
      <c r="N1497" s="26"/>
      <c r="O1497" s="26"/>
      <c r="P1497" s="26"/>
      <c r="Q1497" s="26"/>
      <c r="R1497" s="26"/>
      <c r="S1497" s="26"/>
      <c r="T1497" s="26"/>
      <c r="U1497" s="26"/>
      <c r="V1497" s="26"/>
      <c r="W1497" s="26"/>
      <c r="X1497" s="26"/>
      <c r="Y1497" s="26"/>
      <c r="Z1497" s="26"/>
      <c r="AA1497" s="26"/>
    </row>
    <row r="1498">
      <c r="A1498" s="50"/>
      <c r="B1498" s="26"/>
      <c r="C1498" s="26"/>
      <c r="D1498" s="26"/>
      <c r="E1498" s="26"/>
      <c r="F1498" s="26"/>
      <c r="G1498" s="26"/>
      <c r="H1498" s="26"/>
      <c r="I1498" s="26"/>
      <c r="J1498" s="26"/>
      <c r="K1498" s="26"/>
      <c r="L1498" s="26"/>
      <c r="M1498" s="26"/>
      <c r="N1498" s="26"/>
      <c r="O1498" s="26"/>
      <c r="P1498" s="26"/>
      <c r="Q1498" s="26"/>
      <c r="R1498" s="26"/>
      <c r="S1498" s="26"/>
      <c r="T1498" s="26"/>
      <c r="U1498" s="26"/>
      <c r="V1498" s="26"/>
      <c r="W1498" s="26"/>
      <c r="X1498" s="26"/>
      <c r="Y1498" s="26"/>
      <c r="Z1498" s="26"/>
      <c r="AA1498" s="26"/>
    </row>
    <row r="1499">
      <c r="A1499" s="50"/>
      <c r="B1499" s="26"/>
      <c r="C1499" s="26"/>
      <c r="D1499" s="26"/>
      <c r="E1499" s="26"/>
      <c r="F1499" s="26"/>
      <c r="G1499" s="26"/>
      <c r="H1499" s="26"/>
      <c r="I1499" s="26"/>
      <c r="J1499" s="26"/>
      <c r="K1499" s="26"/>
      <c r="L1499" s="26"/>
      <c r="M1499" s="26"/>
      <c r="N1499" s="26"/>
      <c r="O1499" s="26"/>
      <c r="P1499" s="26"/>
      <c r="Q1499" s="26"/>
      <c r="R1499" s="26"/>
      <c r="S1499" s="26"/>
      <c r="T1499" s="26"/>
      <c r="U1499" s="26"/>
      <c r="V1499" s="26"/>
      <c r="W1499" s="26"/>
      <c r="X1499" s="26"/>
      <c r="Y1499" s="26"/>
      <c r="Z1499" s="26"/>
      <c r="AA1499" s="26"/>
    </row>
    <row r="1500">
      <c r="A1500" s="50"/>
      <c r="B1500" s="26"/>
      <c r="C1500" s="26"/>
      <c r="D1500" s="26"/>
      <c r="E1500" s="26"/>
      <c r="F1500" s="26"/>
      <c r="G1500" s="26"/>
      <c r="H1500" s="26"/>
      <c r="I1500" s="26"/>
      <c r="J1500" s="26"/>
      <c r="K1500" s="26"/>
      <c r="L1500" s="26"/>
      <c r="M1500" s="26"/>
      <c r="N1500" s="26"/>
      <c r="O1500" s="26"/>
      <c r="P1500" s="26"/>
      <c r="Q1500" s="26"/>
      <c r="R1500" s="26"/>
      <c r="S1500" s="26"/>
      <c r="T1500" s="26"/>
      <c r="U1500" s="26"/>
      <c r="V1500" s="26"/>
      <c r="W1500" s="26"/>
      <c r="X1500" s="26"/>
      <c r="Y1500" s="26"/>
      <c r="Z1500" s="26"/>
      <c r="AA1500" s="26"/>
    </row>
    <row r="1501">
      <c r="A1501" s="50"/>
      <c r="B1501" s="26"/>
      <c r="C1501" s="26"/>
      <c r="D1501" s="26"/>
      <c r="E1501" s="26"/>
      <c r="F1501" s="26"/>
      <c r="G1501" s="26"/>
      <c r="H1501" s="26"/>
      <c r="I1501" s="26"/>
      <c r="J1501" s="26"/>
      <c r="K1501" s="26"/>
      <c r="L1501" s="26"/>
      <c r="M1501" s="26"/>
      <c r="N1501" s="26"/>
      <c r="O1501" s="26"/>
      <c r="P1501" s="26"/>
      <c r="Q1501" s="26"/>
      <c r="R1501" s="26"/>
      <c r="S1501" s="26"/>
      <c r="T1501" s="26"/>
      <c r="U1501" s="26"/>
      <c r="V1501" s="26"/>
      <c r="W1501" s="26"/>
      <c r="X1501" s="26"/>
      <c r="Y1501" s="26"/>
      <c r="Z1501" s="26"/>
      <c r="AA1501" s="26"/>
    </row>
    <row r="1502">
      <c r="A1502" s="50"/>
      <c r="B1502" s="26"/>
      <c r="C1502" s="26"/>
      <c r="D1502" s="26"/>
      <c r="E1502" s="26"/>
      <c r="F1502" s="26"/>
      <c r="G1502" s="26"/>
      <c r="H1502" s="26"/>
      <c r="I1502" s="26"/>
      <c r="J1502" s="26"/>
      <c r="K1502" s="26"/>
      <c r="L1502" s="26"/>
      <c r="M1502" s="26"/>
      <c r="N1502" s="26"/>
      <c r="O1502" s="26"/>
      <c r="P1502" s="26"/>
      <c r="Q1502" s="26"/>
      <c r="R1502" s="26"/>
      <c r="S1502" s="26"/>
      <c r="T1502" s="26"/>
      <c r="U1502" s="26"/>
      <c r="V1502" s="26"/>
      <c r="W1502" s="26"/>
      <c r="X1502" s="26"/>
      <c r="Y1502" s="26"/>
      <c r="Z1502" s="26"/>
      <c r="AA1502" s="26"/>
    </row>
    <row r="1503">
      <c r="A1503" s="50"/>
      <c r="B1503" s="26"/>
      <c r="C1503" s="26"/>
      <c r="D1503" s="26"/>
      <c r="E1503" s="26"/>
      <c r="F1503" s="26"/>
      <c r="G1503" s="26"/>
      <c r="H1503" s="26"/>
      <c r="I1503" s="26"/>
      <c r="J1503" s="26"/>
      <c r="K1503" s="26"/>
      <c r="L1503" s="26"/>
      <c r="M1503" s="26"/>
      <c r="N1503" s="26"/>
      <c r="O1503" s="26"/>
      <c r="P1503" s="26"/>
      <c r="Q1503" s="26"/>
      <c r="R1503" s="26"/>
      <c r="S1503" s="26"/>
      <c r="T1503" s="26"/>
      <c r="U1503" s="26"/>
      <c r="V1503" s="26"/>
      <c r="W1503" s="26"/>
      <c r="X1503" s="26"/>
      <c r="Y1503" s="26"/>
      <c r="Z1503" s="26"/>
      <c r="AA1503" s="26"/>
    </row>
    <row r="1504">
      <c r="A1504" s="50"/>
      <c r="B1504" s="26"/>
      <c r="C1504" s="26"/>
      <c r="D1504" s="26"/>
      <c r="E1504" s="26"/>
      <c r="F1504" s="26"/>
      <c r="G1504" s="26"/>
      <c r="H1504" s="26"/>
      <c r="I1504" s="26"/>
      <c r="J1504" s="26"/>
      <c r="K1504" s="26"/>
      <c r="L1504" s="26"/>
      <c r="M1504" s="26"/>
      <c r="N1504" s="26"/>
      <c r="O1504" s="26"/>
      <c r="P1504" s="26"/>
      <c r="Q1504" s="26"/>
      <c r="R1504" s="26"/>
      <c r="S1504" s="26"/>
      <c r="T1504" s="26"/>
      <c r="U1504" s="26"/>
      <c r="V1504" s="26"/>
      <c r="W1504" s="26"/>
      <c r="X1504" s="26"/>
      <c r="Y1504" s="26"/>
      <c r="Z1504" s="26"/>
      <c r="AA1504" s="26"/>
    </row>
    <row r="1505">
      <c r="A1505" s="50"/>
      <c r="B1505" s="26"/>
      <c r="C1505" s="26"/>
      <c r="D1505" s="26"/>
      <c r="E1505" s="26"/>
      <c r="F1505" s="26"/>
      <c r="G1505" s="26"/>
      <c r="H1505" s="26"/>
      <c r="I1505" s="26"/>
      <c r="J1505" s="26"/>
      <c r="K1505" s="26"/>
      <c r="L1505" s="26"/>
      <c r="M1505" s="26"/>
      <c r="N1505" s="26"/>
      <c r="O1505" s="26"/>
      <c r="P1505" s="26"/>
      <c r="Q1505" s="26"/>
      <c r="R1505" s="26"/>
      <c r="S1505" s="26"/>
      <c r="T1505" s="26"/>
      <c r="U1505" s="26"/>
      <c r="V1505" s="26"/>
      <c r="W1505" s="26"/>
      <c r="X1505" s="26"/>
      <c r="Y1505" s="26"/>
      <c r="Z1505" s="26"/>
      <c r="AA1505" s="26"/>
    </row>
    <row r="1506">
      <c r="A1506" s="50"/>
      <c r="B1506" s="26"/>
      <c r="C1506" s="26"/>
      <c r="D1506" s="26"/>
      <c r="E1506" s="26"/>
      <c r="F1506" s="26"/>
      <c r="G1506" s="26"/>
      <c r="H1506" s="26"/>
      <c r="I1506" s="26"/>
      <c r="J1506" s="26"/>
      <c r="K1506" s="26"/>
      <c r="L1506" s="26"/>
      <c r="M1506" s="26"/>
      <c r="N1506" s="26"/>
      <c r="O1506" s="26"/>
      <c r="P1506" s="26"/>
      <c r="Q1506" s="26"/>
      <c r="R1506" s="26"/>
      <c r="S1506" s="26"/>
      <c r="T1506" s="26"/>
      <c r="U1506" s="26"/>
      <c r="V1506" s="26"/>
      <c r="W1506" s="26"/>
      <c r="X1506" s="26"/>
      <c r="Y1506" s="26"/>
      <c r="Z1506" s="26"/>
      <c r="AA1506" s="26"/>
    </row>
    <row r="1507">
      <c r="A1507" s="50"/>
      <c r="B1507" s="26"/>
      <c r="C1507" s="26"/>
      <c r="D1507" s="26"/>
      <c r="E1507" s="26"/>
      <c r="F1507" s="26"/>
      <c r="G1507" s="26"/>
      <c r="H1507" s="26"/>
      <c r="I1507" s="26"/>
      <c r="J1507" s="26"/>
      <c r="K1507" s="26"/>
      <c r="L1507" s="26"/>
      <c r="M1507" s="26"/>
      <c r="N1507" s="26"/>
      <c r="O1507" s="26"/>
      <c r="P1507" s="26"/>
      <c r="Q1507" s="26"/>
      <c r="R1507" s="26"/>
      <c r="S1507" s="26"/>
      <c r="T1507" s="26"/>
      <c r="U1507" s="26"/>
      <c r="V1507" s="26"/>
      <c r="W1507" s="26"/>
      <c r="X1507" s="26"/>
      <c r="Y1507" s="26"/>
      <c r="Z1507" s="26"/>
      <c r="AA1507" s="26"/>
    </row>
    <row r="1508">
      <c r="A1508" s="50"/>
      <c r="B1508" s="26"/>
      <c r="C1508" s="26"/>
      <c r="D1508" s="26"/>
      <c r="E1508" s="26"/>
      <c r="F1508" s="26"/>
      <c r="G1508" s="26"/>
      <c r="H1508" s="26"/>
      <c r="I1508" s="26"/>
      <c r="J1508" s="26"/>
      <c r="K1508" s="26"/>
      <c r="L1508" s="26"/>
      <c r="M1508" s="26"/>
      <c r="N1508" s="26"/>
      <c r="O1508" s="26"/>
      <c r="P1508" s="26"/>
      <c r="Q1508" s="26"/>
      <c r="R1508" s="26"/>
      <c r="S1508" s="26"/>
      <c r="T1508" s="26"/>
      <c r="U1508" s="26"/>
      <c r="V1508" s="26"/>
      <c r="W1508" s="26"/>
      <c r="X1508" s="26"/>
      <c r="Y1508" s="26"/>
      <c r="Z1508" s="26"/>
      <c r="AA1508" s="26"/>
    </row>
    <row r="1509">
      <c r="A1509" s="50"/>
      <c r="B1509" s="26"/>
      <c r="C1509" s="26"/>
      <c r="D1509" s="26"/>
      <c r="E1509" s="26"/>
      <c r="F1509" s="26"/>
      <c r="G1509" s="26"/>
      <c r="H1509" s="26"/>
      <c r="I1509" s="26"/>
      <c r="J1509" s="26"/>
      <c r="K1509" s="26"/>
      <c r="L1509" s="26"/>
      <c r="M1509" s="26"/>
      <c r="N1509" s="26"/>
      <c r="O1509" s="26"/>
      <c r="P1509" s="26"/>
      <c r="Q1509" s="26"/>
      <c r="R1509" s="26"/>
      <c r="S1509" s="26"/>
      <c r="T1509" s="26"/>
      <c r="U1509" s="26"/>
      <c r="V1509" s="26"/>
      <c r="W1509" s="26"/>
      <c r="X1509" s="26"/>
      <c r="Y1509" s="26"/>
      <c r="Z1509" s="26"/>
      <c r="AA1509" s="26"/>
    </row>
    <row r="1510">
      <c r="A1510" s="50"/>
      <c r="B1510" s="26"/>
      <c r="C1510" s="26"/>
      <c r="D1510" s="26"/>
      <c r="E1510" s="26"/>
      <c r="F1510" s="26"/>
      <c r="G1510" s="26"/>
      <c r="H1510" s="26"/>
      <c r="I1510" s="26"/>
      <c r="J1510" s="26"/>
      <c r="K1510" s="26"/>
      <c r="L1510" s="26"/>
      <c r="M1510" s="26"/>
      <c r="N1510" s="26"/>
      <c r="O1510" s="26"/>
      <c r="P1510" s="26"/>
      <c r="Q1510" s="26"/>
      <c r="R1510" s="26"/>
      <c r="S1510" s="26"/>
      <c r="T1510" s="26"/>
      <c r="U1510" s="26"/>
      <c r="V1510" s="26"/>
      <c r="W1510" s="26"/>
      <c r="X1510" s="26"/>
      <c r="Y1510" s="26"/>
      <c r="Z1510" s="26"/>
      <c r="AA1510" s="26"/>
    </row>
    <row r="1511">
      <c r="A1511" s="50"/>
      <c r="B1511" s="26"/>
      <c r="C1511" s="26"/>
      <c r="D1511" s="26"/>
      <c r="E1511" s="26"/>
      <c r="F1511" s="26"/>
      <c r="G1511" s="26"/>
      <c r="H1511" s="26"/>
      <c r="I1511" s="26"/>
      <c r="J1511" s="26"/>
      <c r="K1511" s="26"/>
      <c r="L1511" s="26"/>
      <c r="M1511" s="26"/>
      <c r="N1511" s="26"/>
      <c r="O1511" s="26"/>
      <c r="P1511" s="26"/>
      <c r="Q1511" s="26"/>
      <c r="R1511" s="26"/>
      <c r="S1511" s="26"/>
      <c r="T1511" s="26"/>
      <c r="U1511" s="26"/>
      <c r="V1511" s="26"/>
      <c r="W1511" s="26"/>
      <c r="X1511" s="26"/>
      <c r="Y1511" s="26"/>
      <c r="Z1511" s="26"/>
      <c r="AA1511" s="26"/>
    </row>
    <row r="1512">
      <c r="A1512" s="50"/>
      <c r="B1512" s="26"/>
      <c r="C1512" s="26"/>
      <c r="D1512" s="26"/>
      <c r="E1512" s="26"/>
      <c r="F1512" s="26"/>
      <c r="G1512" s="26"/>
      <c r="H1512" s="26"/>
      <c r="I1512" s="26"/>
      <c r="J1512" s="26"/>
      <c r="K1512" s="26"/>
      <c r="L1512" s="26"/>
      <c r="M1512" s="26"/>
      <c r="N1512" s="26"/>
      <c r="O1512" s="26"/>
      <c r="P1512" s="26"/>
      <c r="Q1512" s="26"/>
      <c r="R1512" s="26"/>
      <c r="S1512" s="26"/>
      <c r="T1512" s="26"/>
      <c r="U1512" s="26"/>
      <c r="V1512" s="26"/>
      <c r="W1512" s="26"/>
      <c r="X1512" s="26"/>
      <c r="Y1512" s="26"/>
      <c r="Z1512" s="26"/>
      <c r="AA1512" s="26"/>
    </row>
    <row r="1513">
      <c r="A1513" s="50"/>
      <c r="B1513" s="26"/>
      <c r="C1513" s="26"/>
      <c r="D1513" s="26"/>
      <c r="E1513" s="26"/>
      <c r="F1513" s="26"/>
      <c r="G1513" s="26"/>
      <c r="H1513" s="26"/>
      <c r="I1513" s="26"/>
      <c r="J1513" s="26"/>
      <c r="K1513" s="26"/>
      <c r="L1513" s="26"/>
      <c r="M1513" s="26"/>
      <c r="N1513" s="26"/>
      <c r="O1513" s="26"/>
      <c r="P1513" s="26"/>
      <c r="Q1513" s="26"/>
      <c r="R1513" s="26"/>
      <c r="S1513" s="26"/>
      <c r="T1513" s="26"/>
      <c r="U1513" s="26"/>
      <c r="V1513" s="26"/>
      <c r="W1513" s="26"/>
      <c r="X1513" s="26"/>
      <c r="Y1513" s="26"/>
      <c r="Z1513" s="26"/>
      <c r="AA1513" s="26"/>
    </row>
    <row r="1514">
      <c r="A1514" s="50"/>
      <c r="B1514" s="26"/>
      <c r="C1514" s="26"/>
      <c r="D1514" s="26"/>
      <c r="E1514" s="26"/>
      <c r="F1514" s="26"/>
      <c r="G1514" s="26"/>
      <c r="H1514" s="26"/>
      <c r="I1514" s="26"/>
      <c r="J1514" s="26"/>
      <c r="K1514" s="26"/>
      <c r="L1514" s="26"/>
      <c r="M1514" s="26"/>
      <c r="N1514" s="26"/>
      <c r="O1514" s="26"/>
      <c r="P1514" s="26"/>
      <c r="Q1514" s="26"/>
      <c r="R1514" s="26"/>
      <c r="S1514" s="26"/>
      <c r="T1514" s="26"/>
      <c r="U1514" s="26"/>
      <c r="V1514" s="26"/>
      <c r="W1514" s="26"/>
      <c r="X1514" s="26"/>
      <c r="Y1514" s="26"/>
      <c r="Z1514" s="26"/>
      <c r="AA1514" s="26"/>
    </row>
    <row r="1515">
      <c r="A1515" s="50"/>
      <c r="B1515" s="26"/>
      <c r="C1515" s="26"/>
      <c r="D1515" s="26"/>
      <c r="E1515" s="26"/>
      <c r="F1515" s="26"/>
      <c r="G1515" s="26"/>
      <c r="H1515" s="26"/>
      <c r="I1515" s="26"/>
      <c r="J1515" s="26"/>
      <c r="K1515" s="26"/>
      <c r="L1515" s="26"/>
      <c r="M1515" s="26"/>
      <c r="N1515" s="26"/>
      <c r="O1515" s="26"/>
      <c r="P1515" s="26"/>
      <c r="Q1515" s="26"/>
      <c r="R1515" s="26"/>
      <c r="S1515" s="26"/>
      <c r="T1515" s="26"/>
      <c r="U1515" s="26"/>
      <c r="V1515" s="26"/>
      <c r="W1515" s="26"/>
      <c r="X1515" s="26"/>
      <c r="Y1515" s="26"/>
      <c r="Z1515" s="26"/>
      <c r="AA1515" s="26"/>
    </row>
    <row r="1516">
      <c r="A1516" s="50"/>
      <c r="B1516" s="26"/>
      <c r="C1516" s="26"/>
      <c r="D1516" s="26"/>
      <c r="E1516" s="26"/>
      <c r="F1516" s="26"/>
      <c r="G1516" s="26"/>
      <c r="H1516" s="26"/>
      <c r="I1516" s="26"/>
      <c r="J1516" s="26"/>
      <c r="K1516" s="26"/>
      <c r="L1516" s="26"/>
      <c r="M1516" s="26"/>
      <c r="N1516" s="26"/>
      <c r="O1516" s="26"/>
      <c r="P1516" s="26"/>
      <c r="Q1516" s="26"/>
      <c r="R1516" s="26"/>
      <c r="S1516" s="26"/>
      <c r="T1516" s="26"/>
      <c r="U1516" s="26"/>
      <c r="V1516" s="26"/>
      <c r="W1516" s="26"/>
      <c r="X1516" s="26"/>
      <c r="Y1516" s="26"/>
      <c r="Z1516" s="26"/>
      <c r="AA1516" s="26"/>
    </row>
    <row r="1517">
      <c r="A1517" s="50"/>
      <c r="B1517" s="26"/>
      <c r="C1517" s="26"/>
      <c r="D1517" s="26"/>
      <c r="E1517" s="26"/>
      <c r="F1517" s="26"/>
      <c r="G1517" s="26"/>
      <c r="H1517" s="26"/>
      <c r="I1517" s="26"/>
      <c r="J1517" s="26"/>
      <c r="K1517" s="26"/>
      <c r="L1517" s="26"/>
      <c r="M1517" s="26"/>
      <c r="N1517" s="26"/>
      <c r="O1517" s="26"/>
      <c r="P1517" s="26"/>
      <c r="Q1517" s="26"/>
      <c r="R1517" s="26"/>
      <c r="S1517" s="26"/>
      <c r="T1517" s="26"/>
      <c r="U1517" s="26"/>
      <c r="V1517" s="26"/>
      <c r="W1517" s="26"/>
      <c r="X1517" s="26"/>
      <c r="Y1517" s="26"/>
      <c r="Z1517" s="26"/>
      <c r="AA1517" s="26"/>
    </row>
    <row r="1518">
      <c r="A1518" s="50"/>
      <c r="B1518" s="26"/>
      <c r="C1518" s="26"/>
      <c r="D1518" s="26"/>
      <c r="E1518" s="26"/>
      <c r="F1518" s="26"/>
      <c r="G1518" s="26"/>
      <c r="H1518" s="26"/>
      <c r="I1518" s="26"/>
      <c r="J1518" s="26"/>
      <c r="K1518" s="26"/>
      <c r="L1518" s="26"/>
      <c r="M1518" s="26"/>
      <c r="N1518" s="26"/>
      <c r="O1518" s="26"/>
      <c r="P1518" s="26"/>
      <c r="Q1518" s="26"/>
      <c r="R1518" s="26"/>
      <c r="S1518" s="26"/>
      <c r="T1518" s="26"/>
      <c r="U1518" s="26"/>
      <c r="V1518" s="26"/>
      <c r="W1518" s="26"/>
      <c r="X1518" s="26"/>
      <c r="Y1518" s="26"/>
      <c r="Z1518" s="26"/>
      <c r="AA1518" s="26"/>
    </row>
    <row r="1519">
      <c r="A1519" s="50"/>
      <c r="B1519" s="26"/>
      <c r="C1519" s="26"/>
      <c r="D1519" s="26"/>
      <c r="E1519" s="26"/>
      <c r="F1519" s="26"/>
      <c r="G1519" s="26"/>
      <c r="H1519" s="26"/>
      <c r="I1519" s="26"/>
      <c r="J1519" s="26"/>
      <c r="K1519" s="26"/>
      <c r="L1519" s="26"/>
      <c r="M1519" s="26"/>
      <c r="N1519" s="26"/>
      <c r="O1519" s="26"/>
      <c r="P1519" s="26"/>
      <c r="Q1519" s="26"/>
      <c r="R1519" s="26"/>
      <c r="S1519" s="26"/>
      <c r="T1519" s="26"/>
      <c r="U1519" s="26"/>
      <c r="V1519" s="26"/>
      <c r="W1519" s="26"/>
      <c r="X1519" s="26"/>
      <c r="Y1519" s="26"/>
      <c r="Z1519" s="26"/>
      <c r="AA1519" s="26"/>
    </row>
    <row r="1520">
      <c r="A1520" s="50"/>
      <c r="B1520" s="26"/>
      <c r="C1520" s="26"/>
      <c r="D1520" s="26"/>
      <c r="E1520" s="26"/>
      <c r="F1520" s="26"/>
      <c r="G1520" s="26"/>
      <c r="H1520" s="26"/>
      <c r="I1520" s="26"/>
      <c r="J1520" s="26"/>
      <c r="K1520" s="26"/>
      <c r="L1520" s="26"/>
      <c r="M1520" s="26"/>
      <c r="N1520" s="26"/>
      <c r="O1520" s="26"/>
      <c r="P1520" s="26"/>
      <c r="Q1520" s="26"/>
      <c r="R1520" s="26"/>
      <c r="S1520" s="26"/>
      <c r="T1520" s="26"/>
      <c r="U1520" s="26"/>
      <c r="V1520" s="26"/>
      <c r="W1520" s="26"/>
      <c r="X1520" s="26"/>
      <c r="Y1520" s="26"/>
      <c r="Z1520" s="26"/>
      <c r="AA1520" s="26"/>
    </row>
    <row r="1521">
      <c r="A1521" s="50"/>
      <c r="B1521" s="26"/>
      <c r="C1521" s="26"/>
      <c r="D1521" s="26"/>
      <c r="E1521" s="26"/>
      <c r="F1521" s="26"/>
      <c r="G1521" s="26"/>
      <c r="H1521" s="26"/>
      <c r="I1521" s="26"/>
      <c r="J1521" s="26"/>
      <c r="K1521" s="26"/>
      <c r="L1521" s="26"/>
      <c r="M1521" s="26"/>
      <c r="N1521" s="26"/>
      <c r="O1521" s="26"/>
      <c r="P1521" s="26"/>
      <c r="Q1521" s="26"/>
      <c r="R1521" s="26"/>
      <c r="S1521" s="26"/>
      <c r="T1521" s="26"/>
      <c r="U1521" s="26"/>
      <c r="V1521" s="26"/>
      <c r="W1521" s="26"/>
      <c r="X1521" s="26"/>
      <c r="Y1521" s="26"/>
      <c r="Z1521" s="26"/>
      <c r="AA1521" s="26"/>
    </row>
    <row r="1522">
      <c r="A1522" s="50"/>
      <c r="B1522" s="26"/>
      <c r="C1522" s="26"/>
      <c r="D1522" s="26"/>
      <c r="E1522" s="26"/>
      <c r="F1522" s="26"/>
      <c r="G1522" s="26"/>
      <c r="H1522" s="26"/>
      <c r="I1522" s="26"/>
      <c r="J1522" s="26"/>
      <c r="K1522" s="26"/>
      <c r="L1522" s="26"/>
      <c r="M1522" s="26"/>
      <c r="N1522" s="26"/>
      <c r="O1522" s="26"/>
      <c r="P1522" s="26"/>
      <c r="Q1522" s="26"/>
      <c r="R1522" s="26"/>
      <c r="S1522" s="26"/>
      <c r="T1522" s="26"/>
      <c r="U1522" s="26"/>
      <c r="V1522" s="26"/>
      <c r="W1522" s="26"/>
      <c r="X1522" s="26"/>
      <c r="Y1522" s="26"/>
      <c r="Z1522" s="26"/>
      <c r="AA1522" s="26"/>
    </row>
    <row r="1523">
      <c r="A1523" s="50"/>
      <c r="B1523" s="26"/>
      <c r="C1523" s="26"/>
      <c r="D1523" s="26"/>
      <c r="E1523" s="26"/>
      <c r="F1523" s="26"/>
      <c r="G1523" s="26"/>
      <c r="H1523" s="26"/>
      <c r="I1523" s="26"/>
      <c r="J1523" s="26"/>
      <c r="K1523" s="26"/>
      <c r="L1523" s="26"/>
      <c r="M1523" s="26"/>
      <c r="N1523" s="26"/>
      <c r="O1523" s="26"/>
      <c r="P1523" s="26"/>
      <c r="Q1523" s="26"/>
      <c r="R1523" s="26"/>
      <c r="S1523" s="26"/>
      <c r="T1523" s="26"/>
      <c r="U1523" s="26"/>
      <c r="V1523" s="26"/>
      <c r="W1523" s="26"/>
      <c r="X1523" s="26"/>
      <c r="Y1523" s="26"/>
      <c r="Z1523" s="26"/>
      <c r="AA1523" s="26"/>
    </row>
    <row r="1524">
      <c r="A1524" s="50"/>
      <c r="B1524" s="26"/>
      <c r="C1524" s="26"/>
      <c r="D1524" s="26"/>
      <c r="E1524" s="26"/>
      <c r="F1524" s="26"/>
      <c r="G1524" s="26"/>
      <c r="H1524" s="26"/>
      <c r="I1524" s="26"/>
      <c r="J1524" s="26"/>
      <c r="K1524" s="26"/>
      <c r="L1524" s="26"/>
      <c r="M1524" s="26"/>
      <c r="N1524" s="26"/>
      <c r="O1524" s="26"/>
      <c r="P1524" s="26"/>
      <c r="Q1524" s="26"/>
      <c r="R1524" s="26"/>
      <c r="S1524" s="26"/>
      <c r="T1524" s="26"/>
      <c r="U1524" s="26"/>
      <c r="V1524" s="26"/>
      <c r="W1524" s="26"/>
      <c r="X1524" s="26"/>
      <c r="Y1524" s="26"/>
      <c r="Z1524" s="26"/>
      <c r="AA1524" s="26"/>
    </row>
    <row r="1525">
      <c r="A1525" s="50"/>
      <c r="B1525" s="26"/>
      <c r="C1525" s="26"/>
      <c r="D1525" s="26"/>
      <c r="E1525" s="26"/>
      <c r="F1525" s="26"/>
      <c r="G1525" s="26"/>
      <c r="H1525" s="26"/>
      <c r="I1525" s="26"/>
      <c r="J1525" s="26"/>
      <c r="K1525" s="26"/>
      <c r="L1525" s="26"/>
      <c r="M1525" s="26"/>
      <c r="N1525" s="26"/>
      <c r="O1525" s="26"/>
      <c r="P1525" s="26"/>
      <c r="Q1525" s="26"/>
      <c r="R1525" s="26"/>
      <c r="S1525" s="26"/>
      <c r="T1525" s="26"/>
      <c r="U1525" s="26"/>
      <c r="V1525" s="26"/>
      <c r="W1525" s="26"/>
      <c r="X1525" s="26"/>
      <c r="Y1525" s="26"/>
      <c r="Z1525" s="26"/>
      <c r="AA1525" s="26"/>
    </row>
    <row r="1526">
      <c r="A1526" s="50"/>
      <c r="B1526" s="26"/>
      <c r="C1526" s="26"/>
      <c r="D1526" s="26"/>
      <c r="E1526" s="26"/>
      <c r="F1526" s="26"/>
      <c r="G1526" s="26"/>
      <c r="H1526" s="26"/>
      <c r="I1526" s="26"/>
      <c r="J1526" s="26"/>
      <c r="K1526" s="26"/>
      <c r="L1526" s="26"/>
      <c r="M1526" s="26"/>
      <c r="N1526" s="26"/>
      <c r="O1526" s="26"/>
      <c r="P1526" s="26"/>
      <c r="Q1526" s="26"/>
      <c r="R1526" s="26"/>
      <c r="S1526" s="26"/>
      <c r="T1526" s="26"/>
      <c r="U1526" s="26"/>
      <c r="V1526" s="26"/>
      <c r="W1526" s="26"/>
      <c r="X1526" s="26"/>
      <c r="Y1526" s="26"/>
      <c r="Z1526" s="26"/>
      <c r="AA1526" s="26"/>
    </row>
    <row r="1527">
      <c r="A1527" s="50"/>
      <c r="B1527" s="26"/>
      <c r="C1527" s="26"/>
      <c r="D1527" s="26"/>
      <c r="E1527" s="26"/>
      <c r="F1527" s="26"/>
      <c r="G1527" s="26"/>
      <c r="H1527" s="26"/>
      <c r="I1527" s="26"/>
      <c r="J1527" s="26"/>
      <c r="K1527" s="26"/>
      <c r="L1527" s="26"/>
      <c r="M1527" s="26"/>
      <c r="N1527" s="26"/>
      <c r="O1527" s="26"/>
      <c r="P1527" s="26"/>
      <c r="Q1527" s="26"/>
      <c r="R1527" s="26"/>
      <c r="S1527" s="26"/>
      <c r="T1527" s="26"/>
      <c r="U1527" s="26"/>
      <c r="V1527" s="26"/>
      <c r="W1527" s="26"/>
      <c r="X1527" s="26"/>
      <c r="Y1527" s="26"/>
      <c r="Z1527" s="26"/>
      <c r="AA1527" s="26"/>
    </row>
    <row r="1528">
      <c r="A1528" s="50"/>
      <c r="B1528" s="26"/>
      <c r="C1528" s="26"/>
      <c r="D1528" s="26"/>
      <c r="E1528" s="26"/>
      <c r="F1528" s="26"/>
      <c r="G1528" s="26"/>
      <c r="H1528" s="26"/>
      <c r="I1528" s="26"/>
      <c r="J1528" s="26"/>
      <c r="K1528" s="26"/>
      <c r="L1528" s="26"/>
      <c r="M1528" s="26"/>
      <c r="N1528" s="26"/>
      <c r="O1528" s="26"/>
      <c r="P1528" s="26"/>
      <c r="Q1528" s="26"/>
      <c r="R1528" s="26"/>
      <c r="S1528" s="26"/>
      <c r="T1528" s="26"/>
      <c r="U1528" s="26"/>
      <c r="V1528" s="26"/>
      <c r="W1528" s="26"/>
      <c r="X1528" s="26"/>
      <c r="Y1528" s="26"/>
      <c r="Z1528" s="26"/>
      <c r="AA1528" s="26"/>
    </row>
    <row r="1529">
      <c r="A1529" s="50"/>
      <c r="B1529" s="26"/>
      <c r="C1529" s="26"/>
      <c r="D1529" s="26"/>
      <c r="E1529" s="26"/>
      <c r="F1529" s="26"/>
      <c r="G1529" s="26"/>
      <c r="H1529" s="26"/>
      <c r="I1529" s="26"/>
      <c r="J1529" s="26"/>
      <c r="K1529" s="26"/>
      <c r="L1529" s="26"/>
      <c r="M1529" s="26"/>
      <c r="N1529" s="26"/>
      <c r="O1529" s="26"/>
      <c r="P1529" s="26"/>
      <c r="Q1529" s="26"/>
      <c r="R1529" s="26"/>
      <c r="S1529" s="26"/>
      <c r="T1529" s="26"/>
      <c r="U1529" s="26"/>
      <c r="V1529" s="26"/>
      <c r="W1529" s="26"/>
      <c r="X1529" s="26"/>
      <c r="Y1529" s="26"/>
      <c r="Z1529" s="26"/>
      <c r="AA1529" s="26"/>
    </row>
    <row r="1530">
      <c r="A1530" s="50"/>
      <c r="B1530" s="26"/>
      <c r="C1530" s="26"/>
      <c r="D1530" s="26"/>
      <c r="E1530" s="26"/>
      <c r="F1530" s="26"/>
      <c r="G1530" s="26"/>
      <c r="H1530" s="26"/>
      <c r="I1530" s="26"/>
      <c r="J1530" s="26"/>
      <c r="K1530" s="26"/>
      <c r="L1530" s="26"/>
      <c r="M1530" s="26"/>
      <c r="N1530" s="26"/>
      <c r="O1530" s="26"/>
      <c r="P1530" s="26"/>
      <c r="Q1530" s="26"/>
      <c r="R1530" s="26"/>
      <c r="S1530" s="26"/>
      <c r="T1530" s="26"/>
      <c r="U1530" s="26"/>
      <c r="V1530" s="26"/>
      <c r="W1530" s="26"/>
      <c r="X1530" s="26"/>
      <c r="Y1530" s="26"/>
      <c r="Z1530" s="26"/>
      <c r="AA1530" s="26"/>
    </row>
    <row r="1531">
      <c r="A1531" s="50"/>
      <c r="B1531" s="26"/>
      <c r="C1531" s="26"/>
      <c r="D1531" s="26"/>
      <c r="E1531" s="26"/>
      <c r="F1531" s="26"/>
      <c r="G1531" s="26"/>
      <c r="H1531" s="26"/>
      <c r="I1531" s="26"/>
      <c r="J1531" s="26"/>
      <c r="K1531" s="26"/>
      <c r="L1531" s="26"/>
      <c r="M1531" s="26"/>
      <c r="N1531" s="26"/>
      <c r="O1531" s="26"/>
      <c r="P1531" s="26"/>
      <c r="Q1531" s="26"/>
      <c r="R1531" s="26"/>
      <c r="S1531" s="26"/>
      <c r="T1531" s="26"/>
      <c r="U1531" s="26"/>
      <c r="V1531" s="26"/>
      <c r="W1531" s="26"/>
      <c r="X1531" s="26"/>
      <c r="Y1531" s="26"/>
      <c r="Z1531" s="26"/>
      <c r="AA1531" s="26"/>
    </row>
    <row r="1532">
      <c r="A1532" s="50"/>
      <c r="B1532" s="26"/>
      <c r="C1532" s="26"/>
      <c r="D1532" s="26"/>
      <c r="E1532" s="26"/>
      <c r="F1532" s="26"/>
      <c r="G1532" s="26"/>
      <c r="H1532" s="26"/>
      <c r="I1532" s="26"/>
      <c r="J1532" s="26"/>
      <c r="K1532" s="26"/>
      <c r="L1532" s="26"/>
      <c r="M1532" s="26"/>
      <c r="N1532" s="26"/>
      <c r="O1532" s="26"/>
      <c r="P1532" s="26"/>
      <c r="Q1532" s="26"/>
      <c r="R1532" s="26"/>
      <c r="S1532" s="26"/>
      <c r="T1532" s="26"/>
      <c r="U1532" s="26"/>
      <c r="V1532" s="26"/>
      <c r="W1532" s="26"/>
      <c r="X1532" s="26"/>
      <c r="Y1532" s="26"/>
      <c r="Z1532" s="26"/>
      <c r="AA1532" s="26"/>
    </row>
    <row r="1533">
      <c r="A1533" s="50"/>
      <c r="B1533" s="26"/>
      <c r="C1533" s="26"/>
      <c r="D1533" s="26"/>
      <c r="E1533" s="26"/>
      <c r="F1533" s="26"/>
      <c r="G1533" s="26"/>
      <c r="H1533" s="26"/>
      <c r="I1533" s="26"/>
      <c r="J1533" s="26"/>
      <c r="K1533" s="26"/>
      <c r="L1533" s="26"/>
      <c r="M1533" s="26"/>
      <c r="N1533" s="26"/>
      <c r="O1533" s="26"/>
      <c r="P1533" s="26"/>
      <c r="Q1533" s="26"/>
      <c r="R1533" s="26"/>
      <c r="S1533" s="26"/>
      <c r="T1533" s="26"/>
      <c r="U1533" s="26"/>
      <c r="V1533" s="26"/>
      <c r="W1533" s="26"/>
      <c r="X1533" s="26"/>
      <c r="Y1533" s="26"/>
      <c r="Z1533" s="26"/>
      <c r="AA1533" s="26"/>
    </row>
    <row r="1534">
      <c r="A1534" s="50"/>
      <c r="B1534" s="26"/>
      <c r="C1534" s="26"/>
      <c r="D1534" s="26"/>
      <c r="E1534" s="26"/>
      <c r="F1534" s="26"/>
      <c r="G1534" s="26"/>
      <c r="H1534" s="26"/>
      <c r="I1534" s="26"/>
      <c r="J1534" s="26"/>
      <c r="K1534" s="26"/>
      <c r="L1534" s="26"/>
      <c r="M1534" s="26"/>
      <c r="N1534" s="26"/>
      <c r="O1534" s="26"/>
      <c r="P1534" s="26"/>
      <c r="Q1534" s="26"/>
      <c r="R1534" s="26"/>
      <c r="S1534" s="26"/>
      <c r="T1534" s="26"/>
      <c r="U1534" s="26"/>
      <c r="V1534" s="26"/>
      <c r="W1534" s="26"/>
      <c r="X1534" s="26"/>
      <c r="Y1534" s="26"/>
      <c r="Z1534" s="26"/>
      <c r="AA1534" s="26"/>
    </row>
    <row r="1535">
      <c r="A1535" s="50"/>
      <c r="B1535" s="26"/>
      <c r="C1535" s="26"/>
      <c r="D1535" s="26"/>
      <c r="E1535" s="26"/>
      <c r="F1535" s="26"/>
      <c r="G1535" s="26"/>
      <c r="H1535" s="26"/>
      <c r="I1535" s="26"/>
      <c r="J1535" s="26"/>
      <c r="K1535" s="26"/>
      <c r="L1535" s="26"/>
      <c r="M1535" s="26"/>
      <c r="N1535" s="26"/>
      <c r="O1535" s="26"/>
      <c r="P1535" s="26"/>
      <c r="Q1535" s="26"/>
      <c r="R1535" s="26"/>
      <c r="S1535" s="26"/>
      <c r="T1535" s="26"/>
      <c r="U1535" s="26"/>
      <c r="V1535" s="26"/>
      <c r="W1535" s="26"/>
      <c r="X1535" s="26"/>
      <c r="Y1535" s="26"/>
      <c r="Z1535" s="26"/>
      <c r="AA1535" s="26"/>
    </row>
    <row r="1536">
      <c r="A1536" s="50"/>
      <c r="B1536" s="26"/>
      <c r="C1536" s="26"/>
      <c r="D1536" s="26"/>
      <c r="E1536" s="26"/>
      <c r="F1536" s="26"/>
      <c r="G1536" s="26"/>
      <c r="H1536" s="26"/>
      <c r="I1536" s="26"/>
      <c r="J1536" s="26"/>
      <c r="K1536" s="26"/>
      <c r="L1536" s="26"/>
      <c r="M1536" s="26"/>
      <c r="N1536" s="26"/>
      <c r="O1536" s="26"/>
      <c r="P1536" s="26"/>
      <c r="Q1536" s="26"/>
      <c r="R1536" s="26"/>
      <c r="S1536" s="26"/>
      <c r="T1536" s="26"/>
      <c r="U1536" s="26"/>
      <c r="V1536" s="26"/>
      <c r="W1536" s="26"/>
      <c r="X1536" s="26"/>
      <c r="Y1536" s="26"/>
      <c r="Z1536" s="26"/>
      <c r="AA1536" s="26"/>
    </row>
    <row r="1537">
      <c r="A1537" s="50"/>
      <c r="B1537" s="26"/>
      <c r="C1537" s="26"/>
      <c r="D1537" s="26"/>
      <c r="E1537" s="26"/>
      <c r="F1537" s="26"/>
      <c r="G1537" s="26"/>
      <c r="H1537" s="26"/>
      <c r="I1537" s="26"/>
      <c r="J1537" s="26"/>
      <c r="K1537" s="26"/>
      <c r="L1537" s="26"/>
      <c r="M1537" s="26"/>
      <c r="N1537" s="26"/>
      <c r="O1537" s="26"/>
      <c r="P1537" s="26"/>
      <c r="Q1537" s="26"/>
      <c r="R1537" s="26"/>
      <c r="S1537" s="26"/>
      <c r="T1537" s="26"/>
      <c r="U1537" s="26"/>
      <c r="V1537" s="26"/>
      <c r="W1537" s="26"/>
      <c r="X1537" s="26"/>
      <c r="Y1537" s="26"/>
      <c r="Z1537" s="26"/>
      <c r="AA1537" s="26"/>
    </row>
    <row r="1538">
      <c r="A1538" s="50"/>
      <c r="B1538" s="26"/>
      <c r="C1538" s="26"/>
      <c r="D1538" s="26"/>
      <c r="E1538" s="26"/>
      <c r="F1538" s="26"/>
      <c r="G1538" s="26"/>
      <c r="H1538" s="26"/>
      <c r="I1538" s="26"/>
      <c r="J1538" s="26"/>
      <c r="K1538" s="26"/>
      <c r="L1538" s="26"/>
      <c r="M1538" s="26"/>
      <c r="N1538" s="26"/>
      <c r="O1538" s="26"/>
      <c r="P1538" s="26"/>
      <c r="Q1538" s="26"/>
      <c r="R1538" s="26"/>
      <c r="S1538" s="26"/>
      <c r="T1538" s="26"/>
      <c r="U1538" s="26"/>
      <c r="V1538" s="26"/>
      <c r="W1538" s="26"/>
      <c r="X1538" s="26"/>
      <c r="Y1538" s="26"/>
      <c r="Z1538" s="26"/>
      <c r="AA1538" s="26"/>
    </row>
    <row r="1539">
      <c r="A1539" s="50"/>
      <c r="B1539" s="26"/>
      <c r="C1539" s="26"/>
      <c r="D1539" s="26"/>
      <c r="E1539" s="26"/>
      <c r="F1539" s="26"/>
      <c r="G1539" s="26"/>
      <c r="H1539" s="26"/>
      <c r="I1539" s="26"/>
      <c r="J1539" s="26"/>
      <c r="K1539" s="26"/>
      <c r="L1539" s="26"/>
      <c r="M1539" s="26"/>
      <c r="N1539" s="26"/>
      <c r="O1539" s="26"/>
      <c r="P1539" s="26"/>
      <c r="Q1539" s="26"/>
      <c r="R1539" s="26"/>
      <c r="S1539" s="26"/>
      <c r="T1539" s="26"/>
      <c r="U1539" s="26"/>
      <c r="V1539" s="26"/>
      <c r="W1539" s="26"/>
      <c r="X1539" s="26"/>
      <c r="Y1539" s="26"/>
      <c r="Z1539" s="26"/>
      <c r="AA1539" s="26"/>
    </row>
    <row r="1540">
      <c r="A1540" s="50"/>
      <c r="B1540" s="26"/>
      <c r="C1540" s="26"/>
      <c r="D1540" s="26"/>
      <c r="E1540" s="26"/>
      <c r="F1540" s="26"/>
      <c r="G1540" s="26"/>
      <c r="H1540" s="26"/>
      <c r="I1540" s="26"/>
      <c r="J1540" s="26"/>
      <c r="K1540" s="26"/>
      <c r="L1540" s="26"/>
      <c r="M1540" s="26"/>
      <c r="N1540" s="26"/>
      <c r="O1540" s="26"/>
      <c r="P1540" s="26"/>
      <c r="Q1540" s="26"/>
      <c r="R1540" s="26"/>
      <c r="S1540" s="26"/>
      <c r="T1540" s="26"/>
      <c r="U1540" s="26"/>
      <c r="V1540" s="26"/>
      <c r="W1540" s="26"/>
      <c r="X1540" s="26"/>
      <c r="Y1540" s="26"/>
      <c r="Z1540" s="26"/>
      <c r="AA1540" s="26"/>
    </row>
    <row r="1541">
      <c r="A1541" s="50"/>
      <c r="B1541" s="26"/>
      <c r="C1541" s="26"/>
      <c r="D1541" s="26"/>
      <c r="E1541" s="26"/>
      <c r="F1541" s="26"/>
      <c r="G1541" s="26"/>
      <c r="H1541" s="26"/>
      <c r="I1541" s="26"/>
      <c r="J1541" s="26"/>
      <c r="K1541" s="26"/>
      <c r="L1541" s="26"/>
      <c r="M1541" s="26"/>
      <c r="N1541" s="26"/>
      <c r="O1541" s="26"/>
      <c r="P1541" s="26"/>
      <c r="Q1541" s="26"/>
      <c r="R1541" s="26"/>
      <c r="S1541" s="26"/>
      <c r="T1541" s="26"/>
      <c r="U1541" s="26"/>
      <c r="V1541" s="26"/>
      <c r="W1541" s="26"/>
      <c r="X1541" s="26"/>
      <c r="Y1541" s="26"/>
      <c r="Z1541" s="26"/>
      <c r="AA1541" s="26"/>
    </row>
    <row r="1542">
      <c r="A1542" s="50"/>
      <c r="B1542" s="26"/>
      <c r="C1542" s="26"/>
      <c r="D1542" s="26"/>
      <c r="E1542" s="26"/>
      <c r="F1542" s="26"/>
      <c r="G1542" s="26"/>
      <c r="H1542" s="26"/>
      <c r="I1542" s="26"/>
      <c r="J1542" s="26"/>
      <c r="K1542" s="26"/>
      <c r="L1542" s="26"/>
      <c r="M1542" s="26"/>
      <c r="N1542" s="26"/>
      <c r="O1542" s="26"/>
      <c r="P1542" s="26"/>
      <c r="Q1542" s="26"/>
      <c r="R1542" s="26"/>
      <c r="S1542" s="26"/>
      <c r="T1542" s="26"/>
      <c r="U1542" s="26"/>
      <c r="V1542" s="26"/>
      <c r="W1542" s="26"/>
      <c r="X1542" s="26"/>
      <c r="Y1542" s="26"/>
      <c r="Z1542" s="26"/>
      <c r="AA1542" s="26"/>
    </row>
    <row r="1543">
      <c r="A1543" s="50"/>
      <c r="B1543" s="26"/>
      <c r="C1543" s="26"/>
      <c r="D1543" s="26"/>
      <c r="E1543" s="26"/>
      <c r="F1543" s="26"/>
      <c r="G1543" s="26"/>
      <c r="H1543" s="26"/>
      <c r="I1543" s="26"/>
      <c r="J1543" s="26"/>
      <c r="K1543" s="26"/>
      <c r="L1543" s="26"/>
      <c r="M1543" s="26"/>
      <c r="N1543" s="26"/>
      <c r="O1543" s="26"/>
      <c r="P1543" s="26"/>
      <c r="Q1543" s="26"/>
      <c r="R1543" s="26"/>
      <c r="S1543" s="26"/>
      <c r="T1543" s="26"/>
      <c r="U1543" s="26"/>
      <c r="V1543" s="26"/>
      <c r="W1543" s="26"/>
      <c r="X1543" s="26"/>
      <c r="Y1543" s="26"/>
      <c r="Z1543" s="26"/>
      <c r="AA1543" s="26"/>
    </row>
    <row r="1544">
      <c r="A1544" s="50"/>
      <c r="B1544" s="26"/>
      <c r="C1544" s="26"/>
      <c r="D1544" s="26"/>
      <c r="E1544" s="26"/>
      <c r="F1544" s="26"/>
      <c r="G1544" s="26"/>
      <c r="H1544" s="26"/>
      <c r="I1544" s="26"/>
      <c r="J1544" s="26"/>
      <c r="K1544" s="26"/>
      <c r="L1544" s="26"/>
      <c r="M1544" s="26"/>
      <c r="N1544" s="26"/>
      <c r="O1544" s="26"/>
      <c r="P1544" s="26"/>
      <c r="Q1544" s="26"/>
      <c r="R1544" s="26"/>
      <c r="S1544" s="26"/>
      <c r="T1544" s="26"/>
      <c r="U1544" s="26"/>
      <c r="V1544" s="26"/>
      <c r="W1544" s="26"/>
      <c r="X1544" s="26"/>
      <c r="Y1544" s="26"/>
      <c r="Z1544" s="26"/>
      <c r="AA1544" s="26"/>
    </row>
    <row r="1545">
      <c r="A1545" s="50"/>
      <c r="B1545" s="26"/>
      <c r="C1545" s="26"/>
      <c r="D1545" s="26"/>
      <c r="E1545" s="26"/>
      <c r="F1545" s="26"/>
      <c r="G1545" s="26"/>
      <c r="H1545" s="26"/>
      <c r="I1545" s="26"/>
      <c r="J1545" s="26"/>
      <c r="K1545" s="26"/>
      <c r="L1545" s="26"/>
      <c r="M1545" s="26"/>
      <c r="N1545" s="26"/>
      <c r="O1545" s="26"/>
      <c r="P1545" s="26"/>
      <c r="Q1545" s="26"/>
      <c r="R1545" s="26"/>
      <c r="S1545" s="26"/>
      <c r="T1545" s="26"/>
      <c r="U1545" s="26"/>
      <c r="V1545" s="26"/>
      <c r="W1545" s="26"/>
      <c r="X1545" s="26"/>
      <c r="Y1545" s="26"/>
      <c r="Z1545" s="26"/>
      <c r="AA1545" s="26"/>
    </row>
    <row r="1546">
      <c r="A1546" s="50"/>
      <c r="B1546" s="26"/>
      <c r="C1546" s="26"/>
      <c r="D1546" s="26"/>
      <c r="E1546" s="26"/>
      <c r="F1546" s="26"/>
      <c r="G1546" s="26"/>
      <c r="H1546" s="26"/>
      <c r="I1546" s="26"/>
      <c r="J1546" s="26"/>
      <c r="K1546" s="26"/>
      <c r="L1546" s="26"/>
      <c r="M1546" s="26"/>
      <c r="N1546" s="26"/>
      <c r="O1546" s="26"/>
      <c r="P1546" s="26"/>
      <c r="Q1546" s="26"/>
      <c r="R1546" s="26"/>
      <c r="S1546" s="26"/>
      <c r="T1546" s="26"/>
      <c r="U1546" s="26"/>
      <c r="V1546" s="26"/>
      <c r="W1546" s="26"/>
      <c r="X1546" s="26"/>
      <c r="Y1546" s="26"/>
      <c r="Z1546" s="26"/>
      <c r="AA1546" s="26"/>
    </row>
    <row r="1547">
      <c r="A1547" s="50"/>
      <c r="B1547" s="26"/>
      <c r="C1547" s="26"/>
      <c r="D1547" s="26"/>
      <c r="E1547" s="26"/>
      <c r="F1547" s="26"/>
      <c r="G1547" s="26"/>
      <c r="H1547" s="26"/>
      <c r="I1547" s="26"/>
      <c r="J1547" s="26"/>
      <c r="K1547" s="26"/>
      <c r="L1547" s="26"/>
      <c r="M1547" s="26"/>
      <c r="N1547" s="26"/>
      <c r="O1547" s="26"/>
      <c r="P1547" s="26"/>
      <c r="Q1547" s="26"/>
      <c r="R1547" s="26"/>
      <c r="S1547" s="26"/>
      <c r="T1547" s="26"/>
      <c r="U1547" s="26"/>
      <c r="V1547" s="26"/>
      <c r="W1547" s="26"/>
      <c r="X1547" s="26"/>
      <c r="Y1547" s="26"/>
      <c r="Z1547" s="26"/>
      <c r="AA1547" s="26"/>
    </row>
    <row r="1548">
      <c r="A1548" s="50"/>
      <c r="B1548" s="26"/>
      <c r="C1548" s="26"/>
      <c r="D1548" s="26"/>
      <c r="E1548" s="26"/>
      <c r="F1548" s="26"/>
      <c r="G1548" s="26"/>
      <c r="H1548" s="26"/>
      <c r="I1548" s="26"/>
      <c r="J1548" s="26"/>
      <c r="K1548" s="26"/>
      <c r="L1548" s="26"/>
      <c r="M1548" s="26"/>
      <c r="N1548" s="26"/>
      <c r="O1548" s="26"/>
      <c r="P1548" s="26"/>
      <c r="Q1548" s="26"/>
      <c r="R1548" s="26"/>
      <c r="S1548" s="26"/>
      <c r="T1548" s="26"/>
      <c r="U1548" s="26"/>
      <c r="V1548" s="26"/>
      <c r="W1548" s="26"/>
      <c r="X1548" s="26"/>
      <c r="Y1548" s="26"/>
      <c r="Z1548" s="26"/>
      <c r="AA1548" s="26"/>
    </row>
    <row r="1549">
      <c r="A1549" s="50"/>
      <c r="B1549" s="26"/>
      <c r="C1549" s="26"/>
      <c r="D1549" s="26"/>
      <c r="E1549" s="26"/>
      <c r="F1549" s="26"/>
      <c r="G1549" s="26"/>
      <c r="H1549" s="26"/>
      <c r="I1549" s="26"/>
      <c r="J1549" s="26"/>
      <c r="K1549" s="26"/>
      <c r="L1549" s="26"/>
      <c r="M1549" s="26"/>
      <c r="N1549" s="26"/>
      <c r="O1549" s="26"/>
      <c r="P1549" s="26"/>
      <c r="Q1549" s="26"/>
      <c r="R1549" s="26"/>
      <c r="S1549" s="26"/>
      <c r="T1549" s="26"/>
      <c r="U1549" s="26"/>
      <c r="V1549" s="26"/>
      <c r="W1549" s="26"/>
      <c r="X1549" s="26"/>
      <c r="Y1549" s="26"/>
      <c r="Z1549" s="26"/>
      <c r="AA1549" s="26"/>
    </row>
    <row r="1550">
      <c r="A1550" s="50"/>
      <c r="B1550" s="26"/>
      <c r="C1550" s="26"/>
      <c r="D1550" s="26"/>
      <c r="E1550" s="26"/>
      <c r="F1550" s="26"/>
      <c r="G1550" s="26"/>
      <c r="H1550" s="26"/>
      <c r="I1550" s="26"/>
      <c r="J1550" s="26"/>
      <c r="K1550" s="26"/>
      <c r="L1550" s="26"/>
      <c r="M1550" s="26"/>
      <c r="N1550" s="26"/>
      <c r="O1550" s="26"/>
      <c r="P1550" s="26"/>
      <c r="Q1550" s="26"/>
      <c r="R1550" s="26"/>
      <c r="S1550" s="26"/>
      <c r="T1550" s="26"/>
      <c r="U1550" s="26"/>
      <c r="V1550" s="26"/>
      <c r="W1550" s="26"/>
      <c r="X1550" s="26"/>
      <c r="Y1550" s="26"/>
      <c r="Z1550" s="26"/>
      <c r="AA1550" s="26"/>
    </row>
    <row r="1551">
      <c r="A1551" s="50"/>
      <c r="B1551" s="26"/>
      <c r="C1551" s="26"/>
      <c r="D1551" s="26"/>
      <c r="E1551" s="26"/>
      <c r="F1551" s="26"/>
      <c r="G1551" s="26"/>
      <c r="H1551" s="26"/>
      <c r="I1551" s="26"/>
      <c r="J1551" s="26"/>
      <c r="K1551" s="26"/>
      <c r="L1551" s="26"/>
      <c r="M1551" s="26"/>
      <c r="N1551" s="26"/>
      <c r="O1551" s="26"/>
      <c r="P1551" s="26"/>
      <c r="Q1551" s="26"/>
      <c r="R1551" s="26"/>
      <c r="S1551" s="26"/>
      <c r="T1551" s="26"/>
      <c r="U1551" s="26"/>
      <c r="V1551" s="26"/>
      <c r="W1551" s="26"/>
      <c r="X1551" s="26"/>
      <c r="Y1551" s="26"/>
      <c r="Z1551" s="26"/>
      <c r="AA1551" s="26"/>
    </row>
    <row r="1552">
      <c r="A1552" s="50"/>
      <c r="B1552" s="26"/>
      <c r="C1552" s="26"/>
      <c r="D1552" s="26"/>
      <c r="E1552" s="26"/>
      <c r="F1552" s="26"/>
      <c r="G1552" s="26"/>
      <c r="H1552" s="26"/>
      <c r="I1552" s="26"/>
      <c r="J1552" s="26"/>
      <c r="K1552" s="26"/>
      <c r="L1552" s="26"/>
      <c r="M1552" s="26"/>
      <c r="N1552" s="26"/>
      <c r="O1552" s="26"/>
      <c r="P1552" s="26"/>
      <c r="Q1552" s="26"/>
      <c r="R1552" s="26"/>
      <c r="S1552" s="26"/>
      <c r="T1552" s="26"/>
      <c r="U1552" s="26"/>
      <c r="V1552" s="26"/>
      <c r="W1552" s="26"/>
      <c r="X1552" s="26"/>
      <c r="Y1552" s="26"/>
      <c r="Z1552" s="26"/>
      <c r="AA1552" s="26"/>
    </row>
    <row r="1553">
      <c r="A1553" s="50"/>
      <c r="B1553" s="26"/>
      <c r="C1553" s="26"/>
      <c r="D1553" s="26"/>
      <c r="E1553" s="26"/>
      <c r="F1553" s="26"/>
      <c r="G1553" s="26"/>
      <c r="H1553" s="26"/>
      <c r="I1553" s="26"/>
      <c r="J1553" s="26"/>
      <c r="K1553" s="26"/>
      <c r="L1553" s="26"/>
      <c r="M1553" s="26"/>
      <c r="N1553" s="26"/>
      <c r="O1553" s="26"/>
      <c r="P1553" s="26"/>
      <c r="Q1553" s="26"/>
      <c r="R1553" s="26"/>
      <c r="S1553" s="26"/>
      <c r="T1553" s="26"/>
      <c r="U1553" s="26"/>
      <c r="V1553" s="26"/>
      <c r="W1553" s="26"/>
      <c r="X1553" s="26"/>
      <c r="Y1553" s="26"/>
      <c r="Z1553" s="26"/>
      <c r="AA1553" s="26"/>
    </row>
    <row r="1554">
      <c r="A1554" s="50"/>
      <c r="B1554" s="26"/>
      <c r="C1554" s="26"/>
      <c r="D1554" s="26"/>
      <c r="E1554" s="26"/>
      <c r="F1554" s="26"/>
      <c r="G1554" s="26"/>
      <c r="H1554" s="26"/>
      <c r="I1554" s="26"/>
      <c r="J1554" s="26"/>
      <c r="K1554" s="26"/>
      <c r="L1554" s="26"/>
      <c r="M1554" s="26"/>
      <c r="N1554" s="26"/>
      <c r="O1554" s="26"/>
      <c r="P1554" s="26"/>
      <c r="Q1554" s="26"/>
      <c r="R1554" s="26"/>
      <c r="S1554" s="26"/>
      <c r="T1554" s="26"/>
      <c r="U1554" s="26"/>
      <c r="V1554" s="26"/>
      <c r="W1554" s="26"/>
      <c r="X1554" s="26"/>
      <c r="Y1554" s="26"/>
      <c r="Z1554" s="26"/>
      <c r="AA1554" s="26"/>
    </row>
    <row r="1555">
      <c r="A1555" s="50"/>
      <c r="B1555" s="26"/>
      <c r="C1555" s="26"/>
      <c r="D1555" s="26"/>
      <c r="E1555" s="26"/>
      <c r="F1555" s="26"/>
      <c r="G1555" s="26"/>
      <c r="H1555" s="26"/>
      <c r="I1555" s="26"/>
      <c r="J1555" s="26"/>
      <c r="K1555" s="26"/>
      <c r="L1555" s="26"/>
      <c r="M1555" s="26"/>
      <c r="N1555" s="26"/>
      <c r="O1555" s="26"/>
      <c r="P1555" s="26"/>
      <c r="Q1555" s="26"/>
      <c r="R1555" s="26"/>
      <c r="S1555" s="26"/>
      <c r="T1555" s="26"/>
      <c r="U1555" s="26"/>
      <c r="V1555" s="26"/>
      <c r="W1555" s="26"/>
      <c r="X1555" s="26"/>
      <c r="Y1555" s="26"/>
      <c r="Z1555" s="26"/>
      <c r="AA1555" s="26"/>
    </row>
    <row r="1556">
      <c r="A1556" s="50"/>
      <c r="B1556" s="26"/>
      <c r="C1556" s="26"/>
      <c r="D1556" s="26"/>
      <c r="E1556" s="26"/>
      <c r="F1556" s="26"/>
      <c r="G1556" s="26"/>
      <c r="H1556" s="26"/>
      <c r="I1556" s="26"/>
      <c r="J1556" s="26"/>
      <c r="K1556" s="26"/>
      <c r="L1556" s="26"/>
      <c r="M1556" s="26"/>
      <c r="N1556" s="26"/>
      <c r="O1556" s="26"/>
      <c r="P1556" s="26"/>
      <c r="Q1556" s="26"/>
      <c r="R1556" s="26"/>
      <c r="S1556" s="26"/>
      <c r="T1556" s="26"/>
      <c r="U1556" s="26"/>
      <c r="V1556" s="26"/>
      <c r="W1556" s="26"/>
      <c r="X1556" s="26"/>
      <c r="Y1556" s="26"/>
      <c r="Z1556" s="26"/>
      <c r="AA1556" s="26"/>
    </row>
    <row r="1557">
      <c r="A1557" s="50"/>
      <c r="B1557" s="26"/>
      <c r="C1557" s="26"/>
      <c r="D1557" s="26"/>
      <c r="E1557" s="26"/>
      <c r="F1557" s="26"/>
      <c r="G1557" s="26"/>
      <c r="H1557" s="26"/>
      <c r="I1557" s="26"/>
      <c r="J1557" s="26"/>
      <c r="K1557" s="26"/>
      <c r="L1557" s="26"/>
      <c r="M1557" s="26"/>
      <c r="N1557" s="26"/>
      <c r="O1557" s="26"/>
      <c r="P1557" s="26"/>
      <c r="Q1557" s="26"/>
      <c r="R1557" s="26"/>
      <c r="S1557" s="26"/>
      <c r="T1557" s="26"/>
      <c r="U1557" s="26"/>
      <c r="V1557" s="26"/>
      <c r="W1557" s="26"/>
      <c r="X1557" s="26"/>
      <c r="Y1557" s="26"/>
      <c r="Z1557" s="26"/>
      <c r="AA1557" s="26"/>
    </row>
    <row r="1558">
      <c r="A1558" s="50"/>
      <c r="B1558" s="26"/>
      <c r="C1558" s="26"/>
      <c r="D1558" s="26"/>
      <c r="E1558" s="26"/>
      <c r="F1558" s="26"/>
      <c r="G1558" s="26"/>
      <c r="H1558" s="26"/>
      <c r="I1558" s="26"/>
      <c r="J1558" s="26"/>
      <c r="K1558" s="26"/>
      <c r="L1558" s="26"/>
      <c r="M1558" s="26"/>
      <c r="N1558" s="26"/>
      <c r="O1558" s="26"/>
      <c r="P1558" s="26"/>
      <c r="Q1558" s="26"/>
      <c r="R1558" s="26"/>
      <c r="S1558" s="26"/>
      <c r="T1558" s="26"/>
      <c r="U1558" s="26"/>
      <c r="V1558" s="26"/>
      <c r="W1558" s="26"/>
      <c r="X1558" s="26"/>
      <c r="Y1558" s="26"/>
      <c r="Z1558" s="26"/>
      <c r="AA1558" s="26"/>
    </row>
    <row r="1559">
      <c r="A1559" s="50"/>
      <c r="B1559" s="26"/>
      <c r="C1559" s="26"/>
      <c r="D1559" s="26"/>
      <c r="E1559" s="26"/>
      <c r="F1559" s="26"/>
      <c r="G1559" s="26"/>
      <c r="H1559" s="26"/>
      <c r="I1559" s="26"/>
      <c r="J1559" s="26"/>
      <c r="K1559" s="26"/>
      <c r="L1559" s="26"/>
      <c r="M1559" s="26"/>
      <c r="N1559" s="26"/>
      <c r="O1559" s="26"/>
      <c r="P1559" s="26"/>
      <c r="Q1559" s="26"/>
      <c r="R1559" s="26"/>
      <c r="S1559" s="26"/>
      <c r="T1559" s="26"/>
      <c r="U1559" s="26"/>
      <c r="V1559" s="26"/>
      <c r="W1559" s="26"/>
      <c r="X1559" s="26"/>
      <c r="Y1559" s="26"/>
      <c r="Z1559" s="26"/>
      <c r="AA1559" s="26"/>
    </row>
    <row r="1560">
      <c r="A1560" s="50"/>
      <c r="B1560" s="26"/>
      <c r="C1560" s="26"/>
      <c r="D1560" s="26"/>
      <c r="E1560" s="26"/>
      <c r="F1560" s="26"/>
      <c r="G1560" s="26"/>
      <c r="H1560" s="26"/>
      <c r="I1560" s="26"/>
      <c r="J1560" s="26"/>
      <c r="K1560" s="26"/>
      <c r="L1560" s="26"/>
      <c r="M1560" s="26"/>
      <c r="N1560" s="26"/>
      <c r="O1560" s="26"/>
      <c r="P1560" s="26"/>
      <c r="Q1560" s="26"/>
      <c r="R1560" s="26"/>
      <c r="S1560" s="26"/>
      <c r="T1560" s="26"/>
      <c r="U1560" s="26"/>
      <c r="V1560" s="26"/>
      <c r="W1560" s="26"/>
      <c r="X1560" s="26"/>
      <c r="Y1560" s="26"/>
      <c r="Z1560" s="26"/>
      <c r="AA1560" s="26"/>
    </row>
    <row r="1561">
      <c r="A1561" s="50"/>
      <c r="B1561" s="26"/>
      <c r="C1561" s="26"/>
      <c r="D1561" s="26"/>
      <c r="E1561" s="26"/>
      <c r="F1561" s="26"/>
      <c r="G1561" s="26"/>
      <c r="H1561" s="26"/>
      <c r="I1561" s="26"/>
      <c r="J1561" s="26"/>
      <c r="K1561" s="26"/>
      <c r="L1561" s="26"/>
      <c r="M1561" s="26"/>
      <c r="N1561" s="26"/>
      <c r="O1561" s="26"/>
      <c r="P1561" s="26"/>
      <c r="Q1561" s="26"/>
      <c r="R1561" s="26"/>
      <c r="S1561" s="26"/>
      <c r="T1561" s="26"/>
      <c r="U1561" s="26"/>
      <c r="V1561" s="26"/>
      <c r="W1561" s="26"/>
      <c r="X1561" s="26"/>
      <c r="Y1561" s="26"/>
      <c r="Z1561" s="26"/>
      <c r="AA1561" s="26"/>
    </row>
    <row r="1562">
      <c r="A1562" s="50"/>
      <c r="B1562" s="26"/>
      <c r="C1562" s="26"/>
      <c r="D1562" s="26"/>
      <c r="E1562" s="26"/>
      <c r="F1562" s="26"/>
      <c r="G1562" s="26"/>
      <c r="H1562" s="26"/>
      <c r="I1562" s="26"/>
      <c r="J1562" s="26"/>
      <c r="K1562" s="26"/>
      <c r="L1562" s="26"/>
      <c r="M1562" s="26"/>
      <c r="N1562" s="26"/>
      <c r="O1562" s="26"/>
      <c r="P1562" s="26"/>
      <c r="Q1562" s="26"/>
      <c r="R1562" s="26"/>
      <c r="S1562" s="26"/>
      <c r="T1562" s="26"/>
      <c r="U1562" s="26"/>
      <c r="V1562" s="26"/>
      <c r="W1562" s="26"/>
      <c r="X1562" s="26"/>
      <c r="Y1562" s="26"/>
      <c r="Z1562" s="26"/>
      <c r="AA1562" s="26"/>
    </row>
    <row r="1563">
      <c r="A1563" s="50"/>
      <c r="B1563" s="26"/>
      <c r="C1563" s="26"/>
      <c r="D1563" s="26"/>
      <c r="E1563" s="26"/>
      <c r="F1563" s="26"/>
      <c r="G1563" s="26"/>
      <c r="H1563" s="26"/>
      <c r="I1563" s="26"/>
      <c r="J1563" s="26"/>
      <c r="K1563" s="26"/>
      <c r="L1563" s="26"/>
      <c r="M1563" s="26"/>
      <c r="N1563" s="26"/>
      <c r="O1563" s="26"/>
      <c r="P1563" s="26"/>
      <c r="Q1563" s="26"/>
      <c r="R1563" s="26"/>
      <c r="S1563" s="26"/>
      <c r="T1563" s="26"/>
      <c r="U1563" s="26"/>
      <c r="V1563" s="26"/>
      <c r="W1563" s="26"/>
      <c r="X1563" s="26"/>
      <c r="Y1563" s="26"/>
      <c r="Z1563" s="26"/>
      <c r="AA1563" s="26"/>
    </row>
    <row r="1564">
      <c r="A1564" s="50"/>
      <c r="B1564" s="26"/>
      <c r="C1564" s="26"/>
      <c r="D1564" s="26"/>
      <c r="E1564" s="26"/>
      <c r="F1564" s="26"/>
      <c r="G1564" s="26"/>
      <c r="H1564" s="26"/>
      <c r="I1564" s="26"/>
      <c r="J1564" s="26"/>
      <c r="K1564" s="26"/>
      <c r="L1564" s="26"/>
      <c r="M1564" s="26"/>
      <c r="N1564" s="26"/>
      <c r="O1564" s="26"/>
      <c r="P1564" s="26"/>
      <c r="Q1564" s="26"/>
      <c r="R1564" s="26"/>
      <c r="S1564" s="26"/>
      <c r="T1564" s="26"/>
      <c r="U1564" s="26"/>
      <c r="V1564" s="26"/>
      <c r="W1564" s="26"/>
      <c r="X1564" s="26"/>
      <c r="Y1564" s="26"/>
      <c r="Z1564" s="26"/>
      <c r="AA1564" s="26"/>
    </row>
    <row r="1565">
      <c r="A1565" s="50"/>
      <c r="B1565" s="26"/>
      <c r="C1565" s="26"/>
      <c r="D1565" s="26"/>
      <c r="E1565" s="26"/>
      <c r="F1565" s="26"/>
      <c r="G1565" s="26"/>
      <c r="H1565" s="26"/>
      <c r="I1565" s="26"/>
      <c r="J1565" s="26"/>
      <c r="K1565" s="26"/>
      <c r="L1565" s="26"/>
      <c r="M1565" s="26"/>
      <c r="N1565" s="26"/>
      <c r="O1565" s="26"/>
      <c r="P1565" s="26"/>
      <c r="Q1565" s="26"/>
      <c r="R1565" s="26"/>
      <c r="S1565" s="26"/>
      <c r="T1565" s="26"/>
      <c r="U1565" s="26"/>
      <c r="V1565" s="26"/>
      <c r="W1565" s="26"/>
      <c r="X1565" s="26"/>
      <c r="Y1565" s="26"/>
      <c r="Z1565" s="26"/>
      <c r="AA1565" s="26"/>
    </row>
    <row r="1566">
      <c r="A1566" s="50"/>
      <c r="B1566" s="26"/>
      <c r="C1566" s="26"/>
      <c r="D1566" s="26"/>
      <c r="E1566" s="26"/>
      <c r="F1566" s="26"/>
      <c r="G1566" s="26"/>
      <c r="H1566" s="26"/>
      <c r="I1566" s="26"/>
      <c r="J1566" s="26"/>
      <c r="K1566" s="26"/>
      <c r="L1566" s="26"/>
      <c r="M1566" s="26"/>
      <c r="N1566" s="26"/>
      <c r="O1566" s="26"/>
      <c r="P1566" s="26"/>
      <c r="Q1566" s="26"/>
      <c r="R1566" s="26"/>
      <c r="S1566" s="26"/>
      <c r="T1566" s="26"/>
      <c r="U1566" s="26"/>
      <c r="V1566" s="26"/>
      <c r="W1566" s="26"/>
      <c r="X1566" s="26"/>
      <c r="Y1566" s="26"/>
      <c r="Z1566" s="26"/>
      <c r="AA1566" s="26"/>
    </row>
    <row r="1567">
      <c r="A1567" s="50"/>
      <c r="B1567" s="26"/>
      <c r="C1567" s="26"/>
      <c r="D1567" s="26"/>
      <c r="E1567" s="26"/>
      <c r="F1567" s="26"/>
      <c r="G1567" s="26"/>
      <c r="H1567" s="26"/>
      <c r="I1567" s="26"/>
      <c r="J1567" s="26"/>
      <c r="K1567" s="26"/>
      <c r="L1567" s="26"/>
      <c r="M1567" s="26"/>
      <c r="N1567" s="26"/>
      <c r="O1567" s="26"/>
      <c r="P1567" s="26"/>
      <c r="Q1567" s="26"/>
      <c r="R1567" s="26"/>
      <c r="S1567" s="26"/>
      <c r="T1567" s="26"/>
      <c r="U1567" s="26"/>
      <c r="V1567" s="26"/>
      <c r="W1567" s="26"/>
      <c r="X1567" s="26"/>
      <c r="Y1567" s="26"/>
      <c r="Z1567" s="26"/>
      <c r="AA1567" s="26"/>
    </row>
    <row r="1568">
      <c r="A1568" s="50"/>
      <c r="B1568" s="26"/>
      <c r="C1568" s="26"/>
      <c r="D1568" s="26"/>
      <c r="E1568" s="26"/>
      <c r="F1568" s="26"/>
      <c r="G1568" s="26"/>
      <c r="H1568" s="26"/>
      <c r="I1568" s="26"/>
      <c r="J1568" s="26"/>
      <c r="K1568" s="26"/>
      <c r="L1568" s="26"/>
      <c r="M1568" s="26"/>
      <c r="N1568" s="26"/>
      <c r="O1568" s="26"/>
      <c r="P1568" s="26"/>
      <c r="Q1568" s="26"/>
      <c r="R1568" s="26"/>
      <c r="S1568" s="26"/>
      <c r="T1568" s="26"/>
      <c r="U1568" s="26"/>
      <c r="V1568" s="26"/>
      <c r="W1568" s="26"/>
      <c r="X1568" s="26"/>
      <c r="Y1568" s="26"/>
      <c r="Z1568" s="26"/>
      <c r="AA1568" s="26"/>
    </row>
    <row r="1569">
      <c r="A1569" s="50"/>
      <c r="B1569" s="26"/>
      <c r="C1569" s="26"/>
      <c r="D1569" s="26"/>
      <c r="E1569" s="26"/>
      <c r="F1569" s="26"/>
      <c r="G1569" s="26"/>
      <c r="H1569" s="26"/>
      <c r="I1569" s="26"/>
      <c r="J1569" s="26"/>
      <c r="K1569" s="26"/>
      <c r="L1569" s="26"/>
      <c r="M1569" s="26"/>
      <c r="N1569" s="26"/>
      <c r="O1569" s="26"/>
      <c r="P1569" s="26"/>
      <c r="Q1569" s="26"/>
      <c r="R1569" s="26"/>
      <c r="S1569" s="26"/>
      <c r="T1569" s="26"/>
      <c r="U1569" s="26"/>
      <c r="V1569" s="26"/>
      <c r="W1569" s="26"/>
      <c r="X1569" s="26"/>
      <c r="Y1569" s="26"/>
      <c r="Z1569" s="26"/>
      <c r="AA1569" s="26"/>
    </row>
    <row r="1570">
      <c r="A1570" s="50"/>
      <c r="B1570" s="26"/>
      <c r="C1570" s="26"/>
      <c r="D1570" s="26"/>
      <c r="E1570" s="26"/>
      <c r="F1570" s="26"/>
      <c r="G1570" s="26"/>
      <c r="H1570" s="26"/>
      <c r="I1570" s="26"/>
      <c r="J1570" s="26"/>
      <c r="K1570" s="26"/>
      <c r="L1570" s="26"/>
      <c r="M1570" s="26"/>
      <c r="N1570" s="26"/>
      <c r="O1570" s="26"/>
      <c r="P1570" s="26"/>
      <c r="Q1570" s="26"/>
      <c r="R1570" s="26"/>
      <c r="S1570" s="26"/>
      <c r="T1570" s="26"/>
      <c r="U1570" s="26"/>
      <c r="V1570" s="26"/>
      <c r="W1570" s="26"/>
      <c r="X1570" s="26"/>
      <c r="Y1570" s="26"/>
      <c r="Z1570" s="26"/>
      <c r="AA1570" s="26"/>
    </row>
    <row r="1571">
      <c r="A1571" s="50"/>
      <c r="B1571" s="26"/>
      <c r="C1571" s="26"/>
      <c r="D1571" s="26"/>
      <c r="E1571" s="26"/>
      <c r="F1571" s="26"/>
      <c r="G1571" s="26"/>
      <c r="H1571" s="26"/>
      <c r="I1571" s="26"/>
      <c r="J1571" s="26"/>
      <c r="K1571" s="26"/>
      <c r="L1571" s="26"/>
      <c r="M1571" s="26"/>
      <c r="N1571" s="26"/>
      <c r="O1571" s="26"/>
      <c r="P1571" s="26"/>
      <c r="Q1571" s="26"/>
      <c r="R1571" s="26"/>
      <c r="S1571" s="26"/>
      <c r="T1571" s="26"/>
      <c r="U1571" s="26"/>
      <c r="V1571" s="26"/>
      <c r="W1571" s="26"/>
      <c r="X1571" s="26"/>
      <c r="Y1571" s="26"/>
      <c r="Z1571" s="26"/>
      <c r="AA1571" s="26"/>
    </row>
    <row r="1572">
      <c r="A1572" s="50"/>
      <c r="B1572" s="26"/>
      <c r="C1572" s="26"/>
      <c r="D1572" s="26"/>
      <c r="E1572" s="26"/>
      <c r="F1572" s="26"/>
      <c r="G1572" s="26"/>
      <c r="H1572" s="26"/>
      <c r="I1572" s="26"/>
      <c r="J1572" s="26"/>
      <c r="K1572" s="26"/>
      <c r="L1572" s="26"/>
      <c r="M1572" s="26"/>
      <c r="N1572" s="26"/>
      <c r="O1572" s="26"/>
      <c r="P1572" s="26"/>
      <c r="Q1572" s="26"/>
      <c r="R1572" s="26"/>
      <c r="S1572" s="26"/>
      <c r="T1572" s="26"/>
      <c r="U1572" s="26"/>
      <c r="V1572" s="26"/>
      <c r="W1572" s="26"/>
      <c r="X1572" s="26"/>
      <c r="Y1572" s="26"/>
      <c r="Z1572" s="26"/>
      <c r="AA1572" s="26"/>
    </row>
    <row r="1573">
      <c r="A1573" s="50"/>
      <c r="B1573" s="26"/>
      <c r="C1573" s="26"/>
      <c r="D1573" s="26"/>
      <c r="E1573" s="26"/>
      <c r="F1573" s="26"/>
      <c r="G1573" s="26"/>
      <c r="H1573" s="26"/>
      <c r="I1573" s="26"/>
      <c r="J1573" s="26"/>
      <c r="K1573" s="26"/>
      <c r="L1573" s="26"/>
      <c r="M1573" s="26"/>
      <c r="N1573" s="26"/>
      <c r="O1573" s="26"/>
      <c r="P1573" s="26"/>
      <c r="Q1573" s="26"/>
      <c r="R1573" s="26"/>
      <c r="S1573" s="26"/>
      <c r="T1573" s="26"/>
      <c r="U1573" s="26"/>
      <c r="V1573" s="26"/>
      <c r="W1573" s="26"/>
      <c r="X1573" s="26"/>
      <c r="Y1573" s="26"/>
      <c r="Z1573" s="26"/>
      <c r="AA1573" s="26"/>
    </row>
    <row r="1574">
      <c r="A1574" s="50"/>
      <c r="B1574" s="26"/>
      <c r="C1574" s="26"/>
      <c r="D1574" s="26"/>
      <c r="E1574" s="26"/>
      <c r="F1574" s="26"/>
      <c r="G1574" s="26"/>
      <c r="H1574" s="26"/>
      <c r="I1574" s="26"/>
      <c r="J1574" s="26"/>
      <c r="K1574" s="26"/>
      <c r="L1574" s="26"/>
      <c r="M1574" s="26"/>
      <c r="N1574" s="26"/>
      <c r="O1574" s="26"/>
      <c r="P1574" s="26"/>
      <c r="Q1574" s="26"/>
      <c r="R1574" s="26"/>
      <c r="S1574" s="26"/>
      <c r="T1574" s="26"/>
      <c r="U1574" s="26"/>
      <c r="V1574" s="26"/>
      <c r="W1574" s="26"/>
      <c r="X1574" s="26"/>
      <c r="Y1574" s="26"/>
      <c r="Z1574" s="26"/>
      <c r="AA1574" s="26"/>
    </row>
    <row r="1575">
      <c r="A1575" s="50"/>
      <c r="B1575" s="26"/>
      <c r="C1575" s="26"/>
      <c r="D1575" s="26"/>
      <c r="E1575" s="26"/>
      <c r="F1575" s="26"/>
      <c r="G1575" s="26"/>
      <c r="H1575" s="26"/>
      <c r="I1575" s="26"/>
      <c r="J1575" s="26"/>
      <c r="K1575" s="26"/>
      <c r="L1575" s="26"/>
      <c r="M1575" s="26"/>
      <c r="N1575" s="26"/>
      <c r="O1575" s="26"/>
      <c r="P1575" s="26"/>
      <c r="Q1575" s="26"/>
      <c r="R1575" s="26"/>
      <c r="S1575" s="26"/>
      <c r="T1575" s="26"/>
      <c r="U1575" s="26"/>
      <c r="V1575" s="26"/>
      <c r="W1575" s="26"/>
      <c r="X1575" s="26"/>
      <c r="Y1575" s="26"/>
      <c r="Z1575" s="26"/>
      <c r="AA1575" s="26"/>
    </row>
    <row r="1576">
      <c r="A1576" s="50"/>
      <c r="B1576" s="26"/>
      <c r="C1576" s="26"/>
      <c r="D1576" s="26"/>
      <c r="E1576" s="26"/>
      <c r="F1576" s="26"/>
      <c r="G1576" s="26"/>
      <c r="H1576" s="26"/>
      <c r="I1576" s="26"/>
      <c r="J1576" s="26"/>
      <c r="K1576" s="26"/>
      <c r="L1576" s="26"/>
      <c r="M1576" s="26"/>
      <c r="N1576" s="26"/>
      <c r="O1576" s="26"/>
      <c r="P1576" s="26"/>
      <c r="Q1576" s="26"/>
      <c r="R1576" s="26"/>
      <c r="S1576" s="26"/>
      <c r="T1576" s="26"/>
      <c r="U1576" s="26"/>
      <c r="V1576" s="26"/>
      <c r="W1576" s="26"/>
      <c r="X1576" s="26"/>
      <c r="Y1576" s="26"/>
      <c r="Z1576" s="26"/>
      <c r="AA1576" s="26"/>
    </row>
    <row r="1577">
      <c r="A1577" s="50"/>
      <c r="B1577" s="26"/>
      <c r="C1577" s="26"/>
      <c r="D1577" s="26"/>
      <c r="E1577" s="26"/>
      <c r="F1577" s="26"/>
      <c r="G1577" s="26"/>
      <c r="H1577" s="26"/>
      <c r="I1577" s="26"/>
      <c r="J1577" s="26"/>
      <c r="K1577" s="26"/>
      <c r="L1577" s="26"/>
      <c r="M1577" s="26"/>
      <c r="N1577" s="26"/>
      <c r="O1577" s="26"/>
      <c r="P1577" s="26"/>
      <c r="Q1577" s="26"/>
      <c r="R1577" s="26"/>
      <c r="S1577" s="26"/>
      <c r="T1577" s="26"/>
      <c r="U1577" s="26"/>
      <c r="V1577" s="26"/>
      <c r="W1577" s="26"/>
      <c r="X1577" s="26"/>
      <c r="Y1577" s="26"/>
      <c r="Z1577" s="26"/>
      <c r="AA1577" s="26"/>
    </row>
    <row r="1578">
      <c r="A1578" s="50"/>
      <c r="B1578" s="26"/>
      <c r="C1578" s="26"/>
      <c r="D1578" s="26"/>
      <c r="E1578" s="26"/>
      <c r="F1578" s="26"/>
      <c r="G1578" s="26"/>
      <c r="H1578" s="26"/>
      <c r="I1578" s="26"/>
      <c r="J1578" s="26"/>
      <c r="K1578" s="26"/>
      <c r="L1578" s="26"/>
      <c r="M1578" s="26"/>
      <c r="N1578" s="26"/>
      <c r="O1578" s="26"/>
      <c r="P1578" s="26"/>
      <c r="Q1578" s="26"/>
      <c r="R1578" s="26"/>
      <c r="S1578" s="26"/>
      <c r="T1578" s="26"/>
      <c r="U1578" s="26"/>
      <c r="V1578" s="26"/>
      <c r="W1578" s="26"/>
      <c r="X1578" s="26"/>
      <c r="Y1578" s="26"/>
      <c r="Z1578" s="26"/>
      <c r="AA1578" s="26"/>
    </row>
    <row r="1579">
      <c r="A1579" s="50"/>
      <c r="B1579" s="26"/>
      <c r="C1579" s="26"/>
      <c r="D1579" s="26"/>
      <c r="E1579" s="26"/>
      <c r="F1579" s="26"/>
      <c r="G1579" s="26"/>
      <c r="H1579" s="26"/>
      <c r="I1579" s="26"/>
      <c r="J1579" s="26"/>
      <c r="K1579" s="26"/>
      <c r="L1579" s="26"/>
      <c r="M1579" s="26"/>
      <c r="N1579" s="26"/>
      <c r="O1579" s="26"/>
      <c r="P1579" s="26"/>
      <c r="Q1579" s="26"/>
      <c r="R1579" s="26"/>
      <c r="S1579" s="26"/>
      <c r="T1579" s="26"/>
      <c r="U1579" s="26"/>
      <c r="V1579" s="26"/>
      <c r="W1579" s="26"/>
      <c r="X1579" s="26"/>
      <c r="Y1579" s="26"/>
      <c r="Z1579" s="26"/>
      <c r="AA1579" s="26"/>
    </row>
    <row r="1580">
      <c r="A1580" s="50"/>
      <c r="B1580" s="26"/>
      <c r="C1580" s="26"/>
      <c r="D1580" s="26"/>
      <c r="E1580" s="26"/>
      <c r="F1580" s="26"/>
      <c r="G1580" s="26"/>
      <c r="H1580" s="26"/>
      <c r="I1580" s="26"/>
      <c r="J1580" s="26"/>
      <c r="K1580" s="26"/>
      <c r="L1580" s="26"/>
      <c r="M1580" s="26"/>
      <c r="N1580" s="26"/>
      <c r="O1580" s="26"/>
      <c r="P1580" s="26"/>
      <c r="Q1580" s="26"/>
      <c r="R1580" s="26"/>
      <c r="S1580" s="26"/>
      <c r="T1580" s="26"/>
      <c r="U1580" s="26"/>
      <c r="V1580" s="26"/>
      <c r="W1580" s="26"/>
      <c r="X1580" s="26"/>
      <c r="Y1580" s="26"/>
      <c r="Z1580" s="26"/>
      <c r="AA1580" s="26"/>
    </row>
    <row r="1581">
      <c r="A1581" s="50"/>
      <c r="B1581" s="26"/>
      <c r="C1581" s="26"/>
      <c r="D1581" s="26"/>
      <c r="E1581" s="26"/>
      <c r="F1581" s="26"/>
      <c r="G1581" s="26"/>
      <c r="H1581" s="26"/>
      <c r="I1581" s="26"/>
      <c r="J1581" s="26"/>
      <c r="K1581" s="26"/>
      <c r="L1581" s="26"/>
      <c r="M1581" s="26"/>
      <c r="N1581" s="26"/>
      <c r="O1581" s="26"/>
      <c r="P1581" s="26"/>
      <c r="Q1581" s="26"/>
      <c r="R1581" s="26"/>
      <c r="S1581" s="26"/>
      <c r="T1581" s="26"/>
      <c r="U1581" s="26"/>
      <c r="V1581" s="26"/>
      <c r="W1581" s="26"/>
      <c r="X1581" s="26"/>
      <c r="Y1581" s="26"/>
      <c r="Z1581" s="26"/>
      <c r="AA1581" s="26"/>
    </row>
    <row r="1582">
      <c r="A1582" s="50"/>
      <c r="B1582" s="26"/>
      <c r="C1582" s="26"/>
      <c r="D1582" s="26"/>
      <c r="E1582" s="26"/>
      <c r="F1582" s="26"/>
      <c r="G1582" s="26"/>
      <c r="H1582" s="26"/>
      <c r="I1582" s="26"/>
      <c r="J1582" s="26"/>
      <c r="K1582" s="26"/>
      <c r="L1582" s="26"/>
      <c r="M1582" s="26"/>
      <c r="N1582" s="26"/>
      <c r="O1582" s="26"/>
      <c r="P1582" s="26"/>
      <c r="Q1582" s="26"/>
      <c r="R1582" s="26"/>
      <c r="S1582" s="26"/>
      <c r="T1582" s="26"/>
      <c r="U1582" s="26"/>
      <c r="V1582" s="26"/>
      <c r="W1582" s="26"/>
      <c r="X1582" s="26"/>
      <c r="Y1582" s="26"/>
      <c r="Z1582" s="26"/>
      <c r="AA1582" s="26"/>
    </row>
    <row r="1583">
      <c r="A1583" s="50"/>
      <c r="B1583" s="26"/>
      <c r="C1583" s="26"/>
      <c r="D1583" s="26"/>
      <c r="E1583" s="26"/>
      <c r="F1583" s="26"/>
      <c r="G1583" s="26"/>
      <c r="H1583" s="26"/>
      <c r="I1583" s="26"/>
      <c r="J1583" s="26"/>
      <c r="K1583" s="26"/>
      <c r="L1583" s="26"/>
      <c r="M1583" s="26"/>
      <c r="N1583" s="26"/>
      <c r="O1583" s="26"/>
      <c r="P1583" s="26"/>
      <c r="Q1583" s="26"/>
      <c r="R1583" s="26"/>
      <c r="S1583" s="26"/>
      <c r="T1583" s="26"/>
      <c r="U1583" s="26"/>
      <c r="V1583" s="26"/>
      <c r="W1583" s="26"/>
      <c r="X1583" s="26"/>
      <c r="Y1583" s="26"/>
      <c r="Z1583" s="26"/>
      <c r="AA1583" s="26"/>
    </row>
    <row r="1584">
      <c r="A1584" s="50"/>
      <c r="B1584" s="26"/>
      <c r="C1584" s="26"/>
      <c r="D1584" s="26"/>
      <c r="E1584" s="26"/>
      <c r="F1584" s="26"/>
      <c r="G1584" s="26"/>
      <c r="H1584" s="26"/>
      <c r="I1584" s="26"/>
      <c r="J1584" s="26"/>
      <c r="K1584" s="26"/>
      <c r="L1584" s="26"/>
      <c r="M1584" s="26"/>
      <c r="N1584" s="26"/>
      <c r="O1584" s="26"/>
      <c r="P1584" s="26"/>
      <c r="Q1584" s="26"/>
      <c r="R1584" s="26"/>
      <c r="S1584" s="26"/>
      <c r="T1584" s="26"/>
      <c r="U1584" s="26"/>
      <c r="V1584" s="26"/>
      <c r="W1584" s="26"/>
      <c r="X1584" s="26"/>
      <c r="Y1584" s="26"/>
      <c r="Z1584" s="26"/>
      <c r="AA1584" s="26"/>
    </row>
    <row r="1585">
      <c r="A1585" s="50"/>
      <c r="B1585" s="26"/>
      <c r="C1585" s="26"/>
      <c r="D1585" s="26"/>
      <c r="E1585" s="26"/>
      <c r="F1585" s="26"/>
      <c r="G1585" s="26"/>
      <c r="H1585" s="26"/>
      <c r="I1585" s="26"/>
      <c r="J1585" s="26"/>
      <c r="K1585" s="26"/>
      <c r="L1585" s="26"/>
      <c r="M1585" s="26"/>
      <c r="N1585" s="26"/>
      <c r="O1585" s="26"/>
      <c r="P1585" s="26"/>
      <c r="Q1585" s="26"/>
      <c r="R1585" s="26"/>
      <c r="S1585" s="26"/>
      <c r="T1585" s="26"/>
      <c r="U1585" s="26"/>
      <c r="V1585" s="26"/>
      <c r="W1585" s="26"/>
      <c r="X1585" s="26"/>
      <c r="Y1585" s="26"/>
      <c r="Z1585" s="26"/>
      <c r="AA1585" s="26"/>
    </row>
    <row r="1586">
      <c r="A1586" s="50"/>
      <c r="B1586" s="26"/>
      <c r="C1586" s="26"/>
      <c r="D1586" s="26"/>
      <c r="E1586" s="26"/>
      <c r="F1586" s="26"/>
      <c r="G1586" s="26"/>
      <c r="H1586" s="26"/>
      <c r="I1586" s="26"/>
      <c r="J1586" s="26"/>
      <c r="K1586" s="26"/>
      <c r="L1586" s="26"/>
      <c r="M1586" s="26"/>
      <c r="N1586" s="26"/>
      <c r="O1586" s="26"/>
      <c r="P1586" s="26"/>
      <c r="Q1586" s="26"/>
      <c r="R1586" s="26"/>
      <c r="S1586" s="26"/>
      <c r="T1586" s="26"/>
      <c r="U1586" s="26"/>
      <c r="V1586" s="26"/>
      <c r="W1586" s="26"/>
      <c r="X1586" s="26"/>
      <c r="Y1586" s="26"/>
      <c r="Z1586" s="26"/>
      <c r="AA1586" s="26"/>
    </row>
    <row r="1587">
      <c r="A1587" s="50"/>
      <c r="B1587" s="26"/>
      <c r="C1587" s="26"/>
      <c r="D1587" s="26"/>
      <c r="E1587" s="26"/>
      <c r="F1587" s="26"/>
      <c r="G1587" s="26"/>
      <c r="H1587" s="26"/>
      <c r="I1587" s="26"/>
      <c r="J1587" s="26"/>
      <c r="K1587" s="26"/>
      <c r="L1587" s="26"/>
      <c r="M1587" s="26"/>
      <c r="N1587" s="26"/>
      <c r="O1587" s="26"/>
      <c r="P1587" s="26"/>
      <c r="Q1587" s="26"/>
      <c r="R1587" s="26"/>
      <c r="S1587" s="26"/>
      <c r="T1587" s="26"/>
      <c r="U1587" s="26"/>
      <c r="V1587" s="26"/>
      <c r="W1587" s="26"/>
      <c r="X1587" s="26"/>
      <c r="Y1587" s="26"/>
      <c r="Z1587" s="26"/>
      <c r="AA1587" s="26"/>
    </row>
    <row r="1588">
      <c r="A1588" s="50"/>
      <c r="B1588" s="26"/>
      <c r="C1588" s="26"/>
      <c r="D1588" s="26"/>
      <c r="E1588" s="26"/>
      <c r="F1588" s="26"/>
      <c r="G1588" s="26"/>
      <c r="H1588" s="26"/>
      <c r="I1588" s="26"/>
      <c r="J1588" s="26"/>
      <c r="K1588" s="26"/>
      <c r="L1588" s="26"/>
      <c r="M1588" s="26"/>
      <c r="N1588" s="26"/>
      <c r="O1588" s="26"/>
      <c r="P1588" s="26"/>
      <c r="Q1588" s="26"/>
      <c r="R1588" s="26"/>
      <c r="S1588" s="26"/>
      <c r="T1588" s="26"/>
      <c r="U1588" s="26"/>
      <c r="V1588" s="26"/>
      <c r="W1588" s="26"/>
      <c r="X1588" s="26"/>
      <c r="Y1588" s="26"/>
      <c r="Z1588" s="26"/>
      <c r="AA1588" s="26"/>
    </row>
    <row r="1589">
      <c r="A1589" s="50"/>
      <c r="B1589" s="26"/>
      <c r="C1589" s="26"/>
      <c r="D1589" s="26"/>
      <c r="E1589" s="26"/>
      <c r="F1589" s="26"/>
      <c r="G1589" s="26"/>
      <c r="H1589" s="26"/>
      <c r="I1589" s="26"/>
      <c r="J1589" s="26"/>
      <c r="K1589" s="26"/>
      <c r="L1589" s="26"/>
      <c r="M1589" s="26"/>
      <c r="N1589" s="26"/>
      <c r="O1589" s="26"/>
      <c r="P1589" s="26"/>
      <c r="Q1589" s="26"/>
      <c r="R1589" s="26"/>
      <c r="S1589" s="26"/>
      <c r="T1589" s="26"/>
      <c r="U1589" s="26"/>
      <c r="V1589" s="26"/>
      <c r="W1589" s="26"/>
      <c r="X1589" s="26"/>
      <c r="Y1589" s="26"/>
      <c r="Z1589" s="26"/>
      <c r="AA1589" s="26"/>
    </row>
    <row r="1590">
      <c r="A1590" s="50"/>
      <c r="B1590" s="26"/>
      <c r="C1590" s="26"/>
      <c r="D1590" s="26"/>
      <c r="E1590" s="26"/>
      <c r="F1590" s="26"/>
      <c r="G1590" s="26"/>
      <c r="H1590" s="26"/>
      <c r="I1590" s="26"/>
      <c r="J1590" s="26"/>
      <c r="K1590" s="26"/>
      <c r="L1590" s="26"/>
      <c r="M1590" s="26"/>
      <c r="N1590" s="26"/>
      <c r="O1590" s="26"/>
      <c r="P1590" s="26"/>
      <c r="Q1590" s="26"/>
      <c r="R1590" s="26"/>
      <c r="S1590" s="26"/>
      <c r="T1590" s="26"/>
      <c r="U1590" s="26"/>
      <c r="V1590" s="26"/>
      <c r="W1590" s="26"/>
      <c r="X1590" s="26"/>
      <c r="Y1590" s="26"/>
      <c r="Z1590" s="26"/>
      <c r="AA1590" s="26"/>
    </row>
    <row r="1591">
      <c r="A1591" s="50"/>
      <c r="B1591" s="26"/>
      <c r="C1591" s="26"/>
      <c r="D1591" s="26"/>
      <c r="E1591" s="26"/>
      <c r="F1591" s="26"/>
      <c r="G1591" s="26"/>
      <c r="H1591" s="26"/>
      <c r="I1591" s="26"/>
      <c r="J1591" s="26"/>
      <c r="K1591" s="26"/>
      <c r="L1591" s="26"/>
      <c r="M1591" s="26"/>
      <c r="N1591" s="26"/>
      <c r="O1591" s="26"/>
      <c r="P1591" s="26"/>
      <c r="Q1591" s="26"/>
      <c r="R1591" s="26"/>
      <c r="S1591" s="26"/>
      <c r="T1591" s="26"/>
      <c r="U1591" s="26"/>
      <c r="V1591" s="26"/>
      <c r="W1591" s="26"/>
      <c r="X1591" s="26"/>
      <c r="Y1591" s="26"/>
      <c r="Z1591" s="26"/>
      <c r="AA1591" s="26"/>
    </row>
    <row r="1592">
      <c r="A1592" s="50"/>
      <c r="B1592" s="26"/>
      <c r="C1592" s="26"/>
      <c r="D1592" s="26"/>
      <c r="E1592" s="26"/>
      <c r="F1592" s="26"/>
      <c r="G1592" s="26"/>
      <c r="H1592" s="26"/>
      <c r="I1592" s="26"/>
      <c r="J1592" s="26"/>
      <c r="K1592" s="26"/>
      <c r="L1592" s="26"/>
      <c r="M1592" s="26"/>
      <c r="N1592" s="26"/>
      <c r="O1592" s="26"/>
      <c r="P1592" s="26"/>
      <c r="Q1592" s="26"/>
      <c r="R1592" s="26"/>
      <c r="S1592" s="26"/>
      <c r="T1592" s="26"/>
      <c r="U1592" s="26"/>
      <c r="V1592" s="26"/>
      <c r="W1592" s="26"/>
      <c r="X1592" s="26"/>
      <c r="Y1592" s="26"/>
      <c r="Z1592" s="26"/>
      <c r="AA1592" s="26"/>
    </row>
    <row r="1593">
      <c r="A1593" s="50"/>
      <c r="B1593" s="26"/>
      <c r="C1593" s="26"/>
      <c r="D1593" s="26"/>
      <c r="E1593" s="26"/>
      <c r="F1593" s="26"/>
      <c r="G1593" s="26"/>
      <c r="H1593" s="26"/>
      <c r="I1593" s="26"/>
      <c r="J1593" s="26"/>
      <c r="K1593" s="26"/>
      <c r="L1593" s="26"/>
      <c r="M1593" s="26"/>
      <c r="N1593" s="26"/>
      <c r="O1593" s="26"/>
      <c r="P1593" s="26"/>
      <c r="Q1593" s="26"/>
      <c r="R1593" s="26"/>
      <c r="S1593" s="26"/>
      <c r="T1593" s="26"/>
      <c r="U1593" s="26"/>
      <c r="V1593" s="26"/>
      <c r="W1593" s="26"/>
      <c r="X1593" s="26"/>
      <c r="Y1593" s="26"/>
      <c r="Z1593" s="26"/>
      <c r="AA1593" s="26"/>
    </row>
    <row r="1594">
      <c r="A1594" s="50"/>
      <c r="B1594" s="26"/>
      <c r="C1594" s="26"/>
      <c r="D1594" s="26"/>
      <c r="E1594" s="26"/>
      <c r="F1594" s="26"/>
      <c r="G1594" s="26"/>
      <c r="H1594" s="26"/>
      <c r="I1594" s="26"/>
      <c r="J1594" s="26"/>
      <c r="K1594" s="26"/>
      <c r="L1594" s="26"/>
      <c r="M1594" s="26"/>
      <c r="N1594" s="26"/>
      <c r="O1594" s="26"/>
      <c r="P1594" s="26"/>
      <c r="Q1594" s="26"/>
      <c r="R1594" s="26"/>
      <c r="S1594" s="26"/>
      <c r="T1594" s="26"/>
      <c r="U1594" s="26"/>
      <c r="V1594" s="26"/>
      <c r="W1594" s="26"/>
      <c r="X1594" s="26"/>
      <c r="Y1594" s="26"/>
      <c r="Z1594" s="26"/>
      <c r="AA1594" s="26"/>
    </row>
    <row r="1595">
      <c r="A1595" s="50"/>
      <c r="B1595" s="26"/>
      <c r="C1595" s="26"/>
      <c r="D1595" s="26"/>
      <c r="E1595" s="26"/>
      <c r="F1595" s="26"/>
      <c r="G1595" s="26"/>
      <c r="H1595" s="26"/>
      <c r="I1595" s="26"/>
      <c r="J1595" s="26"/>
      <c r="K1595" s="26"/>
      <c r="L1595" s="26"/>
      <c r="M1595" s="26"/>
      <c r="N1595" s="26"/>
      <c r="O1595" s="26"/>
      <c r="P1595" s="26"/>
      <c r="Q1595" s="26"/>
      <c r="R1595" s="26"/>
      <c r="S1595" s="26"/>
      <c r="T1595" s="26"/>
      <c r="U1595" s="26"/>
      <c r="V1595" s="26"/>
      <c r="W1595" s="26"/>
      <c r="X1595" s="26"/>
      <c r="Y1595" s="26"/>
      <c r="Z1595" s="26"/>
      <c r="AA1595" s="26"/>
    </row>
    <row r="1596">
      <c r="A1596" s="50"/>
      <c r="B1596" s="26"/>
      <c r="C1596" s="26"/>
      <c r="D1596" s="26"/>
      <c r="E1596" s="26"/>
      <c r="F1596" s="26"/>
      <c r="G1596" s="26"/>
      <c r="H1596" s="26"/>
      <c r="I1596" s="26"/>
      <c r="J1596" s="26"/>
      <c r="K1596" s="26"/>
      <c r="L1596" s="26"/>
      <c r="M1596" s="26"/>
      <c r="N1596" s="26"/>
      <c r="O1596" s="26"/>
      <c r="P1596" s="26"/>
      <c r="Q1596" s="26"/>
      <c r="R1596" s="26"/>
      <c r="S1596" s="26"/>
      <c r="T1596" s="26"/>
      <c r="U1596" s="26"/>
      <c r="V1596" s="26"/>
      <c r="W1596" s="26"/>
      <c r="X1596" s="26"/>
      <c r="Y1596" s="26"/>
      <c r="Z1596" s="26"/>
      <c r="AA1596" s="26"/>
    </row>
    <row r="1597">
      <c r="A1597" s="50"/>
      <c r="B1597" s="26"/>
      <c r="C1597" s="26"/>
      <c r="D1597" s="26"/>
      <c r="E1597" s="26"/>
      <c r="F1597" s="26"/>
      <c r="G1597" s="26"/>
      <c r="H1597" s="26"/>
      <c r="I1597" s="26"/>
      <c r="J1597" s="26"/>
      <c r="K1597" s="26"/>
      <c r="L1597" s="26"/>
      <c r="M1597" s="26"/>
      <c r="N1597" s="26"/>
      <c r="O1597" s="26"/>
      <c r="P1597" s="26"/>
      <c r="Q1597" s="26"/>
      <c r="R1597" s="26"/>
      <c r="S1597" s="26"/>
      <c r="T1597" s="26"/>
      <c r="U1597" s="26"/>
      <c r="V1597" s="26"/>
      <c r="W1597" s="26"/>
      <c r="X1597" s="26"/>
      <c r="Y1597" s="26"/>
      <c r="Z1597" s="26"/>
      <c r="AA1597" s="26"/>
    </row>
    <row r="1598">
      <c r="A1598" s="50"/>
      <c r="B1598" s="26"/>
      <c r="C1598" s="26"/>
      <c r="D1598" s="26"/>
      <c r="E1598" s="26"/>
      <c r="F1598" s="26"/>
      <c r="G1598" s="26"/>
      <c r="H1598" s="26"/>
      <c r="I1598" s="26"/>
      <c r="J1598" s="26"/>
      <c r="K1598" s="26"/>
      <c r="L1598" s="26"/>
      <c r="M1598" s="26"/>
      <c r="N1598" s="26"/>
      <c r="O1598" s="26"/>
      <c r="P1598" s="26"/>
      <c r="Q1598" s="26"/>
      <c r="R1598" s="26"/>
      <c r="S1598" s="26"/>
      <c r="T1598" s="26"/>
      <c r="U1598" s="26"/>
      <c r="V1598" s="26"/>
      <c r="W1598" s="26"/>
      <c r="X1598" s="26"/>
      <c r="Y1598" s="26"/>
      <c r="Z1598" s="26"/>
      <c r="AA1598" s="26"/>
    </row>
    <row r="1599">
      <c r="A1599" s="50"/>
      <c r="B1599" s="26"/>
      <c r="C1599" s="26"/>
      <c r="D1599" s="26"/>
      <c r="E1599" s="26"/>
      <c r="F1599" s="26"/>
      <c r="G1599" s="26"/>
      <c r="H1599" s="26"/>
      <c r="I1599" s="26"/>
      <c r="J1599" s="26"/>
      <c r="K1599" s="26"/>
      <c r="L1599" s="26"/>
      <c r="M1599" s="26"/>
      <c r="N1599" s="26"/>
      <c r="O1599" s="26"/>
      <c r="P1599" s="26"/>
      <c r="Q1599" s="26"/>
      <c r="R1599" s="26"/>
      <c r="S1599" s="26"/>
      <c r="T1599" s="26"/>
      <c r="U1599" s="26"/>
      <c r="V1599" s="26"/>
      <c r="W1599" s="26"/>
      <c r="X1599" s="26"/>
      <c r="Y1599" s="26"/>
      <c r="Z1599" s="26"/>
      <c r="AA1599" s="26"/>
    </row>
    <row r="1600">
      <c r="A1600" s="50"/>
      <c r="B1600" s="26"/>
      <c r="C1600" s="26"/>
      <c r="D1600" s="26"/>
      <c r="E1600" s="26"/>
      <c r="F1600" s="26"/>
      <c r="G1600" s="26"/>
      <c r="H1600" s="26"/>
      <c r="I1600" s="26"/>
      <c r="J1600" s="26"/>
      <c r="K1600" s="26"/>
      <c r="L1600" s="26"/>
      <c r="M1600" s="26"/>
      <c r="N1600" s="26"/>
      <c r="O1600" s="26"/>
      <c r="P1600" s="26"/>
      <c r="Q1600" s="26"/>
      <c r="R1600" s="26"/>
      <c r="S1600" s="26"/>
      <c r="T1600" s="26"/>
      <c r="U1600" s="26"/>
      <c r="V1600" s="26"/>
      <c r="W1600" s="26"/>
      <c r="X1600" s="26"/>
      <c r="Y1600" s="26"/>
      <c r="Z1600" s="26"/>
      <c r="AA1600" s="26"/>
    </row>
    <row r="1601">
      <c r="A1601" s="50"/>
      <c r="B1601" s="26"/>
      <c r="C1601" s="26"/>
      <c r="D1601" s="26"/>
      <c r="E1601" s="26"/>
      <c r="F1601" s="26"/>
      <c r="G1601" s="26"/>
      <c r="H1601" s="26"/>
      <c r="I1601" s="26"/>
      <c r="J1601" s="26"/>
      <c r="K1601" s="26"/>
      <c r="L1601" s="26"/>
      <c r="M1601" s="26"/>
      <c r="N1601" s="26"/>
      <c r="O1601" s="26"/>
      <c r="P1601" s="26"/>
      <c r="Q1601" s="26"/>
      <c r="R1601" s="26"/>
      <c r="S1601" s="26"/>
      <c r="T1601" s="26"/>
      <c r="U1601" s="26"/>
      <c r="V1601" s="26"/>
      <c r="W1601" s="26"/>
      <c r="X1601" s="26"/>
      <c r="Y1601" s="26"/>
      <c r="Z1601" s="26"/>
      <c r="AA1601" s="26"/>
    </row>
    <row r="1602">
      <c r="A1602" s="50"/>
      <c r="B1602" s="26"/>
      <c r="C1602" s="26"/>
      <c r="D1602" s="26"/>
      <c r="E1602" s="26"/>
      <c r="F1602" s="26"/>
      <c r="G1602" s="26"/>
      <c r="H1602" s="26"/>
      <c r="I1602" s="26"/>
      <c r="J1602" s="26"/>
      <c r="K1602" s="26"/>
      <c r="L1602" s="26"/>
      <c r="M1602" s="26"/>
      <c r="N1602" s="26"/>
      <c r="O1602" s="26"/>
      <c r="P1602" s="26"/>
      <c r="Q1602" s="26"/>
      <c r="R1602" s="26"/>
      <c r="S1602" s="26"/>
      <c r="T1602" s="26"/>
      <c r="U1602" s="26"/>
      <c r="V1602" s="26"/>
      <c r="W1602" s="26"/>
      <c r="X1602" s="26"/>
      <c r="Y1602" s="26"/>
      <c r="Z1602" s="26"/>
      <c r="AA1602" s="26"/>
    </row>
    <row r="1603">
      <c r="A1603" s="50"/>
      <c r="B1603" s="26"/>
      <c r="C1603" s="26"/>
      <c r="D1603" s="26"/>
      <c r="E1603" s="26"/>
      <c r="F1603" s="26"/>
      <c r="G1603" s="26"/>
      <c r="H1603" s="26"/>
      <c r="I1603" s="26"/>
      <c r="J1603" s="26"/>
      <c r="K1603" s="26"/>
      <c r="L1603" s="26"/>
      <c r="M1603" s="26"/>
      <c r="N1603" s="26"/>
      <c r="O1603" s="26"/>
      <c r="P1603" s="26"/>
      <c r="Q1603" s="26"/>
      <c r="R1603" s="26"/>
      <c r="S1603" s="26"/>
      <c r="T1603" s="26"/>
      <c r="U1603" s="26"/>
      <c r="V1603" s="26"/>
      <c r="W1603" s="26"/>
      <c r="X1603" s="26"/>
      <c r="Y1603" s="26"/>
      <c r="Z1603" s="26"/>
      <c r="AA1603" s="26"/>
    </row>
    <row r="1604">
      <c r="A1604" s="50"/>
      <c r="B1604" s="26"/>
      <c r="C1604" s="26"/>
      <c r="D1604" s="26"/>
      <c r="E1604" s="26"/>
      <c r="F1604" s="26"/>
      <c r="G1604" s="26"/>
      <c r="H1604" s="26"/>
      <c r="I1604" s="26"/>
      <c r="J1604" s="26"/>
      <c r="K1604" s="26"/>
      <c r="L1604" s="26"/>
      <c r="M1604" s="26"/>
      <c r="N1604" s="26"/>
      <c r="O1604" s="26"/>
      <c r="P1604" s="26"/>
      <c r="Q1604" s="26"/>
      <c r="R1604" s="26"/>
      <c r="S1604" s="26"/>
      <c r="T1604" s="26"/>
      <c r="U1604" s="26"/>
      <c r="V1604" s="26"/>
      <c r="W1604" s="26"/>
      <c r="X1604" s="26"/>
      <c r="Y1604" s="26"/>
      <c r="Z1604" s="26"/>
      <c r="AA1604" s="26"/>
    </row>
    <row r="1605">
      <c r="A1605" s="50"/>
      <c r="B1605" s="26"/>
      <c r="C1605" s="26"/>
      <c r="D1605" s="26"/>
      <c r="E1605" s="26"/>
      <c r="F1605" s="26"/>
      <c r="G1605" s="26"/>
      <c r="H1605" s="26"/>
      <c r="I1605" s="26"/>
      <c r="J1605" s="26"/>
      <c r="K1605" s="26"/>
      <c r="L1605" s="26"/>
      <c r="M1605" s="26"/>
      <c r="N1605" s="26"/>
      <c r="O1605" s="26"/>
      <c r="P1605" s="26"/>
      <c r="Q1605" s="26"/>
      <c r="R1605" s="26"/>
      <c r="S1605" s="26"/>
      <c r="T1605" s="26"/>
      <c r="U1605" s="26"/>
      <c r="V1605" s="26"/>
      <c r="W1605" s="26"/>
      <c r="X1605" s="26"/>
      <c r="Y1605" s="26"/>
      <c r="Z1605" s="26"/>
      <c r="AA1605" s="26"/>
    </row>
    <row r="1606">
      <c r="A1606" s="50"/>
      <c r="B1606" s="26"/>
      <c r="C1606" s="26"/>
      <c r="D1606" s="26"/>
      <c r="E1606" s="26"/>
      <c r="F1606" s="26"/>
      <c r="G1606" s="26"/>
      <c r="H1606" s="26"/>
      <c r="I1606" s="26"/>
      <c r="J1606" s="26"/>
      <c r="K1606" s="26"/>
      <c r="L1606" s="26"/>
      <c r="M1606" s="26"/>
      <c r="N1606" s="26"/>
      <c r="O1606" s="26"/>
      <c r="P1606" s="26"/>
      <c r="Q1606" s="26"/>
      <c r="R1606" s="26"/>
      <c r="S1606" s="26"/>
      <c r="T1606" s="26"/>
      <c r="U1606" s="26"/>
      <c r="V1606" s="26"/>
      <c r="W1606" s="26"/>
      <c r="X1606" s="26"/>
      <c r="Y1606" s="26"/>
      <c r="Z1606" s="26"/>
      <c r="AA1606" s="26"/>
    </row>
    <row r="1607">
      <c r="A1607" s="50"/>
      <c r="B1607" s="26"/>
      <c r="C1607" s="26"/>
      <c r="D1607" s="26"/>
      <c r="E1607" s="26"/>
      <c r="F1607" s="26"/>
      <c r="G1607" s="26"/>
      <c r="H1607" s="26"/>
      <c r="I1607" s="26"/>
      <c r="J1607" s="26"/>
      <c r="K1607" s="26"/>
      <c r="L1607" s="26"/>
      <c r="M1607" s="26"/>
      <c r="N1607" s="26"/>
      <c r="O1607" s="26"/>
      <c r="P1607" s="26"/>
      <c r="Q1607" s="26"/>
      <c r="R1607" s="26"/>
      <c r="S1607" s="26"/>
      <c r="T1607" s="26"/>
      <c r="U1607" s="26"/>
      <c r="V1607" s="26"/>
      <c r="W1607" s="26"/>
      <c r="X1607" s="26"/>
      <c r="Y1607" s="26"/>
      <c r="Z1607" s="26"/>
      <c r="AA1607" s="26"/>
    </row>
    <row r="1608">
      <c r="A1608" s="50"/>
      <c r="B1608" s="26"/>
      <c r="C1608" s="26"/>
      <c r="D1608" s="26"/>
      <c r="E1608" s="26"/>
      <c r="F1608" s="26"/>
      <c r="G1608" s="26"/>
      <c r="H1608" s="26"/>
      <c r="I1608" s="26"/>
      <c r="J1608" s="26"/>
      <c r="K1608" s="26"/>
      <c r="L1608" s="26"/>
      <c r="M1608" s="26"/>
      <c r="N1608" s="26"/>
      <c r="O1608" s="26"/>
      <c r="P1608" s="26"/>
      <c r="Q1608" s="26"/>
      <c r="R1608" s="26"/>
      <c r="S1608" s="26"/>
      <c r="T1608" s="26"/>
      <c r="U1608" s="26"/>
      <c r="V1608" s="26"/>
      <c r="W1608" s="26"/>
      <c r="X1608" s="26"/>
      <c r="Y1608" s="26"/>
      <c r="Z1608" s="26"/>
      <c r="AA1608" s="26"/>
    </row>
    <row r="1609">
      <c r="A1609" s="50"/>
      <c r="B1609" s="26"/>
      <c r="C1609" s="26"/>
      <c r="D1609" s="26"/>
      <c r="E1609" s="26"/>
      <c r="F1609" s="26"/>
      <c r="G1609" s="26"/>
      <c r="H1609" s="26"/>
      <c r="I1609" s="26"/>
      <c r="J1609" s="26"/>
      <c r="K1609" s="26"/>
      <c r="L1609" s="26"/>
      <c r="M1609" s="26"/>
      <c r="N1609" s="26"/>
      <c r="O1609" s="26"/>
      <c r="P1609" s="26"/>
      <c r="Q1609" s="26"/>
      <c r="R1609" s="26"/>
      <c r="S1609" s="26"/>
      <c r="T1609" s="26"/>
      <c r="U1609" s="26"/>
      <c r="V1609" s="26"/>
      <c r="W1609" s="26"/>
      <c r="X1609" s="26"/>
      <c r="Y1609" s="26"/>
      <c r="Z1609" s="26"/>
      <c r="AA1609" s="26"/>
    </row>
    <row r="1610">
      <c r="A1610" s="50"/>
      <c r="B1610" s="26"/>
      <c r="C1610" s="26"/>
      <c r="D1610" s="26"/>
      <c r="E1610" s="26"/>
      <c r="F1610" s="26"/>
      <c r="G1610" s="26"/>
      <c r="H1610" s="26"/>
      <c r="I1610" s="26"/>
      <c r="J1610" s="26"/>
      <c r="K1610" s="26"/>
      <c r="L1610" s="26"/>
      <c r="M1610" s="26"/>
      <c r="N1610" s="26"/>
      <c r="O1610" s="26"/>
      <c r="P1610" s="26"/>
      <c r="Q1610" s="26"/>
      <c r="R1610" s="26"/>
      <c r="S1610" s="26"/>
      <c r="T1610" s="26"/>
      <c r="U1610" s="26"/>
      <c r="V1610" s="26"/>
      <c r="W1610" s="26"/>
      <c r="X1610" s="26"/>
      <c r="Y1610" s="26"/>
      <c r="Z1610" s="26"/>
      <c r="AA1610" s="26"/>
    </row>
    <row r="1611">
      <c r="A1611" s="50"/>
      <c r="B1611" s="26"/>
      <c r="C1611" s="26"/>
      <c r="D1611" s="26"/>
      <c r="E1611" s="26"/>
      <c r="F1611" s="26"/>
      <c r="G1611" s="26"/>
      <c r="H1611" s="26"/>
      <c r="I1611" s="26"/>
      <c r="J1611" s="26"/>
      <c r="K1611" s="26"/>
      <c r="L1611" s="26"/>
      <c r="M1611" s="26"/>
      <c r="N1611" s="26"/>
      <c r="O1611" s="26"/>
      <c r="P1611" s="26"/>
      <c r="Q1611" s="26"/>
      <c r="R1611" s="26"/>
      <c r="S1611" s="26"/>
      <c r="T1611" s="26"/>
      <c r="U1611" s="26"/>
      <c r="V1611" s="26"/>
      <c r="W1611" s="26"/>
      <c r="X1611" s="26"/>
      <c r="Y1611" s="26"/>
      <c r="Z1611" s="26"/>
      <c r="AA1611" s="26"/>
    </row>
    <row r="1612">
      <c r="A1612" s="50"/>
      <c r="B1612" s="26"/>
      <c r="C1612" s="26"/>
      <c r="D1612" s="26"/>
      <c r="E1612" s="26"/>
      <c r="F1612" s="26"/>
      <c r="G1612" s="26"/>
      <c r="H1612" s="26"/>
      <c r="I1612" s="26"/>
      <c r="J1612" s="26"/>
      <c r="K1612" s="26"/>
      <c r="L1612" s="26"/>
      <c r="M1612" s="26"/>
      <c r="N1612" s="26"/>
      <c r="O1612" s="26"/>
      <c r="P1612" s="26"/>
      <c r="Q1612" s="26"/>
      <c r="R1612" s="26"/>
      <c r="S1612" s="26"/>
      <c r="T1612" s="26"/>
      <c r="U1612" s="26"/>
      <c r="V1612" s="26"/>
      <c r="W1612" s="26"/>
      <c r="X1612" s="26"/>
      <c r="Y1612" s="26"/>
      <c r="Z1612" s="26"/>
      <c r="AA1612" s="26"/>
    </row>
    <row r="1613">
      <c r="A1613" s="50"/>
      <c r="B1613" s="26"/>
      <c r="C1613" s="26"/>
      <c r="D1613" s="26"/>
      <c r="E1613" s="26"/>
      <c r="F1613" s="26"/>
      <c r="G1613" s="26"/>
      <c r="H1613" s="26"/>
      <c r="I1613" s="26"/>
      <c r="J1613" s="26"/>
      <c r="K1613" s="26"/>
      <c r="L1613" s="26"/>
      <c r="M1613" s="26"/>
      <c r="N1613" s="26"/>
      <c r="O1613" s="26"/>
      <c r="P1613" s="26"/>
      <c r="Q1613" s="26"/>
      <c r="R1613" s="26"/>
      <c r="S1613" s="26"/>
      <c r="T1613" s="26"/>
      <c r="U1613" s="26"/>
      <c r="V1613" s="26"/>
      <c r="W1613" s="26"/>
      <c r="X1613" s="26"/>
      <c r="Y1613" s="26"/>
      <c r="Z1613" s="26"/>
      <c r="AA1613" s="26"/>
    </row>
    <row r="1614">
      <c r="A1614" s="50"/>
      <c r="B1614" s="26"/>
      <c r="C1614" s="26"/>
      <c r="D1614" s="26"/>
      <c r="E1614" s="26"/>
      <c r="F1614" s="26"/>
      <c r="G1614" s="26"/>
      <c r="H1614" s="26"/>
      <c r="I1614" s="26"/>
      <c r="J1614" s="26"/>
      <c r="K1614" s="26"/>
      <c r="L1614" s="26"/>
      <c r="M1614" s="26"/>
      <c r="N1614" s="26"/>
      <c r="O1614" s="26"/>
      <c r="P1614" s="26"/>
      <c r="Q1614" s="26"/>
      <c r="R1614" s="26"/>
      <c r="S1614" s="26"/>
      <c r="T1614" s="26"/>
      <c r="U1614" s="26"/>
      <c r="V1614" s="26"/>
      <c r="W1614" s="26"/>
      <c r="X1614" s="26"/>
      <c r="Y1614" s="26"/>
      <c r="Z1614" s="26"/>
      <c r="AA1614" s="26"/>
    </row>
    <row r="1615">
      <c r="A1615" s="50"/>
      <c r="B1615" s="26"/>
      <c r="C1615" s="26"/>
      <c r="D1615" s="26"/>
      <c r="E1615" s="26"/>
      <c r="F1615" s="26"/>
      <c r="G1615" s="26"/>
      <c r="H1615" s="26"/>
      <c r="I1615" s="26"/>
      <c r="J1615" s="26"/>
      <c r="K1615" s="26"/>
      <c r="L1615" s="26"/>
      <c r="M1615" s="26"/>
      <c r="N1615" s="26"/>
      <c r="O1615" s="26"/>
      <c r="P1615" s="26"/>
      <c r="Q1615" s="26"/>
      <c r="R1615" s="26"/>
      <c r="S1615" s="26"/>
      <c r="T1615" s="26"/>
      <c r="U1615" s="26"/>
      <c r="V1615" s="26"/>
      <c r="W1615" s="26"/>
      <c r="X1615" s="26"/>
      <c r="Y1615" s="26"/>
      <c r="Z1615" s="26"/>
      <c r="AA1615" s="26"/>
    </row>
    <row r="1616">
      <c r="A1616" s="50"/>
      <c r="B1616" s="26"/>
      <c r="C1616" s="26"/>
      <c r="D1616" s="26"/>
      <c r="E1616" s="26"/>
      <c r="F1616" s="26"/>
      <c r="G1616" s="26"/>
      <c r="H1616" s="26"/>
      <c r="I1616" s="26"/>
      <c r="J1616" s="26"/>
      <c r="K1616" s="26"/>
      <c r="L1616" s="26"/>
      <c r="M1616" s="26"/>
      <c r="N1616" s="26"/>
      <c r="O1616" s="26"/>
      <c r="P1616" s="26"/>
      <c r="Q1616" s="26"/>
      <c r="R1616" s="26"/>
      <c r="S1616" s="26"/>
      <c r="T1616" s="26"/>
      <c r="U1616" s="26"/>
      <c r="V1616" s="26"/>
      <c r="W1616" s="26"/>
      <c r="X1616" s="26"/>
      <c r="Y1616" s="26"/>
      <c r="Z1616" s="26"/>
      <c r="AA1616" s="26"/>
    </row>
    <row r="1617">
      <c r="A1617" s="50"/>
      <c r="B1617" s="26"/>
      <c r="C1617" s="26"/>
      <c r="D1617" s="26"/>
      <c r="E1617" s="26"/>
      <c r="F1617" s="26"/>
      <c r="G1617" s="26"/>
      <c r="H1617" s="26"/>
      <c r="I1617" s="26"/>
      <c r="J1617" s="26"/>
      <c r="K1617" s="26"/>
      <c r="L1617" s="26"/>
      <c r="M1617" s="26"/>
      <c r="N1617" s="26"/>
      <c r="O1617" s="26"/>
      <c r="P1617" s="26"/>
      <c r="Q1617" s="26"/>
      <c r="R1617" s="26"/>
      <c r="S1617" s="26"/>
      <c r="T1617" s="26"/>
      <c r="U1617" s="26"/>
      <c r="V1617" s="26"/>
      <c r="W1617" s="26"/>
      <c r="X1617" s="26"/>
      <c r="Y1617" s="26"/>
      <c r="Z1617" s="26"/>
      <c r="AA1617" s="26"/>
    </row>
    <row r="1618">
      <c r="A1618" s="50"/>
      <c r="B1618" s="26"/>
      <c r="C1618" s="26"/>
      <c r="D1618" s="26"/>
      <c r="E1618" s="26"/>
      <c r="F1618" s="26"/>
      <c r="G1618" s="26"/>
      <c r="H1618" s="26"/>
      <c r="I1618" s="26"/>
      <c r="J1618" s="26"/>
      <c r="K1618" s="26"/>
      <c r="L1618" s="26"/>
      <c r="M1618" s="26"/>
      <c r="N1618" s="26"/>
      <c r="O1618" s="26"/>
      <c r="P1618" s="26"/>
      <c r="Q1618" s="26"/>
      <c r="R1618" s="26"/>
      <c r="S1618" s="26"/>
      <c r="T1618" s="26"/>
      <c r="U1618" s="26"/>
      <c r="V1618" s="26"/>
      <c r="W1618" s="26"/>
      <c r="X1618" s="26"/>
      <c r="Y1618" s="26"/>
      <c r="Z1618" s="26"/>
      <c r="AA1618" s="26"/>
    </row>
    <row r="1619">
      <c r="A1619" s="50"/>
      <c r="B1619" s="26"/>
      <c r="C1619" s="26"/>
      <c r="D1619" s="26"/>
      <c r="E1619" s="26"/>
      <c r="F1619" s="26"/>
      <c r="G1619" s="26"/>
      <c r="H1619" s="26"/>
      <c r="I1619" s="26"/>
      <c r="J1619" s="26"/>
      <c r="K1619" s="26"/>
      <c r="L1619" s="26"/>
      <c r="M1619" s="26"/>
      <c r="N1619" s="26"/>
      <c r="O1619" s="26"/>
      <c r="P1619" s="26"/>
      <c r="Q1619" s="26"/>
      <c r="R1619" s="26"/>
      <c r="S1619" s="26"/>
      <c r="T1619" s="26"/>
      <c r="U1619" s="26"/>
      <c r="V1619" s="26"/>
      <c r="W1619" s="26"/>
      <c r="X1619" s="26"/>
      <c r="Y1619" s="26"/>
      <c r="Z1619" s="26"/>
      <c r="AA1619" s="26"/>
    </row>
    <row r="1620">
      <c r="A1620" s="50"/>
      <c r="B1620" s="26"/>
      <c r="C1620" s="26"/>
      <c r="D1620" s="26"/>
      <c r="E1620" s="26"/>
      <c r="F1620" s="26"/>
      <c r="G1620" s="26"/>
      <c r="H1620" s="26"/>
      <c r="I1620" s="26"/>
      <c r="J1620" s="26"/>
      <c r="K1620" s="26"/>
      <c r="L1620" s="26"/>
      <c r="M1620" s="26"/>
      <c r="N1620" s="26"/>
      <c r="O1620" s="26"/>
      <c r="P1620" s="26"/>
      <c r="Q1620" s="26"/>
      <c r="R1620" s="26"/>
      <c r="S1620" s="26"/>
      <c r="T1620" s="26"/>
      <c r="U1620" s="26"/>
      <c r="V1620" s="26"/>
      <c r="W1620" s="26"/>
      <c r="X1620" s="26"/>
      <c r="Y1620" s="26"/>
      <c r="Z1620" s="26"/>
      <c r="AA1620" s="26"/>
    </row>
    <row r="1621">
      <c r="A1621" s="50"/>
      <c r="B1621" s="26"/>
      <c r="C1621" s="26"/>
      <c r="D1621" s="26"/>
      <c r="E1621" s="26"/>
      <c r="F1621" s="26"/>
      <c r="G1621" s="26"/>
      <c r="H1621" s="26"/>
      <c r="I1621" s="26"/>
      <c r="J1621" s="26"/>
      <c r="K1621" s="26"/>
      <c r="L1621" s="26"/>
      <c r="M1621" s="26"/>
      <c r="N1621" s="26"/>
      <c r="O1621" s="26"/>
      <c r="P1621" s="26"/>
      <c r="Q1621" s="26"/>
      <c r="R1621" s="26"/>
      <c r="S1621" s="26"/>
      <c r="T1621" s="26"/>
      <c r="U1621" s="26"/>
      <c r="V1621" s="26"/>
      <c r="W1621" s="26"/>
      <c r="X1621" s="26"/>
      <c r="Y1621" s="26"/>
      <c r="Z1621" s="26"/>
      <c r="AA1621" s="26"/>
    </row>
    <row r="1622">
      <c r="A1622" s="50"/>
      <c r="B1622" s="26"/>
      <c r="C1622" s="26"/>
      <c r="D1622" s="26"/>
      <c r="E1622" s="26"/>
      <c r="F1622" s="26"/>
      <c r="G1622" s="26"/>
      <c r="H1622" s="26"/>
      <c r="I1622" s="26"/>
      <c r="J1622" s="26"/>
      <c r="K1622" s="26"/>
      <c r="L1622" s="26"/>
      <c r="M1622" s="26"/>
      <c r="N1622" s="26"/>
      <c r="O1622" s="26"/>
      <c r="P1622" s="26"/>
      <c r="Q1622" s="26"/>
      <c r="R1622" s="26"/>
      <c r="S1622" s="26"/>
      <c r="T1622" s="26"/>
      <c r="U1622" s="26"/>
      <c r="V1622" s="26"/>
      <c r="W1622" s="26"/>
      <c r="X1622" s="26"/>
      <c r="Y1622" s="26"/>
      <c r="Z1622" s="26"/>
      <c r="AA1622" s="26"/>
    </row>
    <row r="1623">
      <c r="A1623" s="50"/>
      <c r="B1623" s="26"/>
      <c r="C1623" s="26"/>
      <c r="D1623" s="26"/>
      <c r="E1623" s="26"/>
      <c r="F1623" s="26"/>
      <c r="G1623" s="26"/>
      <c r="H1623" s="26"/>
      <c r="I1623" s="26"/>
      <c r="J1623" s="26"/>
      <c r="K1623" s="26"/>
      <c r="L1623" s="26"/>
      <c r="M1623" s="26"/>
      <c r="N1623" s="26"/>
      <c r="O1623" s="26"/>
      <c r="P1623" s="26"/>
      <c r="Q1623" s="26"/>
      <c r="R1623" s="26"/>
      <c r="S1623" s="26"/>
      <c r="T1623" s="26"/>
      <c r="U1623" s="26"/>
      <c r="V1623" s="26"/>
      <c r="W1623" s="26"/>
      <c r="X1623" s="26"/>
      <c r="Y1623" s="26"/>
      <c r="Z1623" s="26"/>
      <c r="AA1623" s="26"/>
    </row>
    <row r="1624">
      <c r="A1624" s="50"/>
      <c r="B1624" s="26"/>
      <c r="C1624" s="26"/>
      <c r="D1624" s="26"/>
      <c r="E1624" s="26"/>
      <c r="F1624" s="26"/>
      <c r="G1624" s="26"/>
      <c r="H1624" s="26"/>
      <c r="I1624" s="26"/>
      <c r="J1624" s="26"/>
      <c r="K1624" s="26"/>
      <c r="L1624" s="26"/>
      <c r="M1624" s="26"/>
      <c r="N1624" s="26"/>
      <c r="O1624" s="26"/>
      <c r="P1624" s="26"/>
      <c r="Q1624" s="26"/>
      <c r="R1624" s="26"/>
      <c r="S1624" s="26"/>
      <c r="T1624" s="26"/>
      <c r="U1624" s="26"/>
      <c r="V1624" s="26"/>
      <c r="W1624" s="26"/>
      <c r="X1624" s="26"/>
      <c r="Y1624" s="26"/>
      <c r="Z1624" s="26"/>
      <c r="AA1624" s="26"/>
    </row>
    <row r="1625">
      <c r="A1625" s="50"/>
      <c r="B1625" s="26"/>
      <c r="C1625" s="26"/>
      <c r="D1625" s="26"/>
      <c r="E1625" s="26"/>
      <c r="F1625" s="26"/>
      <c r="G1625" s="26"/>
      <c r="H1625" s="26"/>
      <c r="I1625" s="26"/>
      <c r="J1625" s="26"/>
      <c r="K1625" s="26"/>
      <c r="L1625" s="26"/>
      <c r="M1625" s="26"/>
      <c r="N1625" s="26"/>
      <c r="O1625" s="26"/>
      <c r="P1625" s="26"/>
      <c r="Q1625" s="26"/>
      <c r="R1625" s="26"/>
      <c r="S1625" s="26"/>
      <c r="T1625" s="26"/>
      <c r="U1625" s="26"/>
      <c r="V1625" s="26"/>
      <c r="W1625" s="26"/>
      <c r="X1625" s="26"/>
      <c r="Y1625" s="26"/>
      <c r="Z1625" s="26"/>
      <c r="AA1625" s="26"/>
    </row>
    <row r="1626">
      <c r="A1626" s="50"/>
      <c r="B1626" s="26"/>
      <c r="C1626" s="26"/>
      <c r="D1626" s="26"/>
      <c r="E1626" s="26"/>
      <c r="F1626" s="26"/>
      <c r="G1626" s="26"/>
      <c r="H1626" s="26"/>
      <c r="I1626" s="26"/>
      <c r="J1626" s="26"/>
      <c r="K1626" s="26"/>
      <c r="L1626" s="26"/>
      <c r="M1626" s="26"/>
      <c r="N1626" s="26"/>
      <c r="O1626" s="26"/>
      <c r="P1626" s="26"/>
      <c r="Q1626" s="26"/>
      <c r="R1626" s="26"/>
      <c r="S1626" s="26"/>
      <c r="T1626" s="26"/>
      <c r="U1626" s="26"/>
      <c r="V1626" s="26"/>
      <c r="W1626" s="26"/>
      <c r="X1626" s="26"/>
      <c r="Y1626" s="26"/>
      <c r="Z1626" s="26"/>
      <c r="AA1626" s="26"/>
    </row>
    <row r="1627">
      <c r="A1627" s="50"/>
      <c r="B1627" s="26"/>
      <c r="C1627" s="26"/>
      <c r="D1627" s="26"/>
      <c r="E1627" s="26"/>
      <c r="F1627" s="26"/>
      <c r="G1627" s="26"/>
      <c r="H1627" s="26"/>
      <c r="I1627" s="26"/>
      <c r="J1627" s="26"/>
      <c r="K1627" s="26"/>
      <c r="L1627" s="26"/>
      <c r="M1627" s="26"/>
      <c r="N1627" s="26"/>
      <c r="O1627" s="26"/>
      <c r="P1627" s="26"/>
      <c r="Q1627" s="26"/>
      <c r="R1627" s="26"/>
      <c r="S1627" s="26"/>
      <c r="T1627" s="26"/>
      <c r="U1627" s="26"/>
      <c r="V1627" s="26"/>
      <c r="W1627" s="26"/>
      <c r="X1627" s="26"/>
      <c r="Y1627" s="26"/>
      <c r="Z1627" s="26"/>
      <c r="AA1627" s="26"/>
    </row>
    <row r="1628">
      <c r="A1628" s="50"/>
      <c r="B1628" s="26"/>
      <c r="C1628" s="26"/>
      <c r="D1628" s="26"/>
      <c r="E1628" s="26"/>
      <c r="F1628" s="26"/>
      <c r="G1628" s="26"/>
      <c r="H1628" s="26"/>
      <c r="I1628" s="26"/>
      <c r="J1628" s="26"/>
      <c r="K1628" s="26"/>
      <c r="L1628" s="26"/>
      <c r="M1628" s="26"/>
      <c r="N1628" s="26"/>
      <c r="O1628" s="26"/>
      <c r="P1628" s="26"/>
      <c r="Q1628" s="26"/>
      <c r="R1628" s="26"/>
      <c r="S1628" s="26"/>
      <c r="T1628" s="26"/>
      <c r="U1628" s="26"/>
      <c r="V1628" s="26"/>
      <c r="W1628" s="26"/>
      <c r="X1628" s="26"/>
      <c r="Y1628" s="26"/>
      <c r="Z1628" s="26"/>
      <c r="AA1628" s="26"/>
    </row>
    <row r="1629">
      <c r="A1629" s="50"/>
      <c r="B1629" s="26"/>
      <c r="C1629" s="26"/>
      <c r="D1629" s="26"/>
      <c r="E1629" s="26"/>
      <c r="F1629" s="26"/>
      <c r="G1629" s="26"/>
      <c r="H1629" s="26"/>
      <c r="I1629" s="26"/>
      <c r="J1629" s="26"/>
      <c r="K1629" s="26"/>
      <c r="L1629" s="26"/>
      <c r="M1629" s="26"/>
      <c r="N1629" s="26"/>
      <c r="O1629" s="26"/>
      <c r="P1629" s="26"/>
      <c r="Q1629" s="26"/>
      <c r="R1629" s="26"/>
      <c r="S1629" s="26"/>
      <c r="T1629" s="26"/>
      <c r="U1629" s="26"/>
      <c r="V1629" s="26"/>
      <c r="W1629" s="26"/>
      <c r="X1629" s="26"/>
      <c r="Y1629" s="26"/>
      <c r="Z1629" s="26"/>
      <c r="AA1629" s="26"/>
    </row>
    <row r="1630">
      <c r="A1630" s="50"/>
      <c r="B1630" s="26"/>
      <c r="C1630" s="26"/>
      <c r="D1630" s="26"/>
      <c r="E1630" s="26"/>
      <c r="F1630" s="26"/>
      <c r="G1630" s="26"/>
      <c r="H1630" s="26"/>
      <c r="I1630" s="26"/>
      <c r="J1630" s="26"/>
      <c r="K1630" s="26"/>
      <c r="L1630" s="26"/>
      <c r="M1630" s="26"/>
      <c r="N1630" s="26"/>
      <c r="O1630" s="26"/>
      <c r="P1630" s="26"/>
      <c r="Q1630" s="26"/>
      <c r="R1630" s="26"/>
      <c r="S1630" s="26"/>
      <c r="T1630" s="26"/>
      <c r="U1630" s="26"/>
      <c r="V1630" s="26"/>
      <c r="W1630" s="26"/>
      <c r="X1630" s="26"/>
      <c r="Y1630" s="26"/>
      <c r="Z1630" s="26"/>
      <c r="AA1630" s="26"/>
    </row>
    <row r="1631">
      <c r="A1631" s="50"/>
      <c r="B1631" s="26"/>
      <c r="C1631" s="26"/>
      <c r="D1631" s="26"/>
      <c r="E1631" s="26"/>
      <c r="F1631" s="26"/>
      <c r="G1631" s="26"/>
      <c r="H1631" s="26"/>
      <c r="I1631" s="26"/>
      <c r="J1631" s="26"/>
      <c r="K1631" s="26"/>
      <c r="L1631" s="26"/>
      <c r="M1631" s="26"/>
      <c r="N1631" s="26"/>
      <c r="O1631" s="26"/>
      <c r="P1631" s="26"/>
      <c r="Q1631" s="26"/>
      <c r="R1631" s="26"/>
      <c r="S1631" s="26"/>
      <c r="T1631" s="26"/>
      <c r="U1631" s="26"/>
      <c r="V1631" s="26"/>
      <c r="W1631" s="26"/>
      <c r="X1631" s="26"/>
      <c r="Y1631" s="26"/>
      <c r="Z1631" s="26"/>
      <c r="AA1631" s="26"/>
    </row>
    <row r="1632">
      <c r="A1632" s="50"/>
      <c r="B1632" s="26"/>
      <c r="C1632" s="26"/>
      <c r="D1632" s="26"/>
      <c r="E1632" s="26"/>
      <c r="F1632" s="26"/>
      <c r="G1632" s="26"/>
      <c r="H1632" s="26"/>
      <c r="I1632" s="26"/>
      <c r="J1632" s="26"/>
      <c r="K1632" s="26"/>
      <c r="L1632" s="26"/>
      <c r="M1632" s="26"/>
      <c r="N1632" s="26"/>
      <c r="O1632" s="26"/>
      <c r="P1632" s="26"/>
      <c r="Q1632" s="26"/>
      <c r="R1632" s="26"/>
      <c r="S1632" s="26"/>
      <c r="T1632" s="26"/>
      <c r="U1632" s="26"/>
      <c r="V1632" s="26"/>
      <c r="W1632" s="26"/>
      <c r="X1632" s="26"/>
      <c r="Y1632" s="26"/>
      <c r="Z1632" s="26"/>
      <c r="AA1632" s="26"/>
    </row>
    <row r="1633">
      <c r="A1633" s="50"/>
      <c r="B1633" s="26"/>
      <c r="C1633" s="26"/>
      <c r="D1633" s="26"/>
      <c r="E1633" s="26"/>
      <c r="F1633" s="26"/>
      <c r="G1633" s="26"/>
      <c r="H1633" s="26"/>
      <c r="I1633" s="26"/>
      <c r="J1633" s="26"/>
      <c r="K1633" s="26"/>
      <c r="L1633" s="26"/>
      <c r="M1633" s="26"/>
      <c r="N1633" s="26"/>
      <c r="O1633" s="26"/>
      <c r="P1633" s="26"/>
      <c r="Q1633" s="26"/>
      <c r="R1633" s="26"/>
      <c r="S1633" s="26"/>
      <c r="T1633" s="26"/>
      <c r="U1633" s="26"/>
      <c r="V1633" s="26"/>
      <c r="W1633" s="26"/>
      <c r="X1633" s="26"/>
      <c r="Y1633" s="26"/>
      <c r="Z1633" s="26"/>
      <c r="AA1633" s="26"/>
    </row>
    <row r="1634">
      <c r="A1634" s="50"/>
      <c r="B1634" s="26"/>
      <c r="C1634" s="26"/>
      <c r="D1634" s="26"/>
      <c r="E1634" s="26"/>
      <c r="F1634" s="26"/>
      <c r="G1634" s="26"/>
      <c r="H1634" s="26"/>
      <c r="I1634" s="26"/>
      <c r="J1634" s="26"/>
      <c r="K1634" s="26"/>
      <c r="L1634" s="26"/>
      <c r="M1634" s="26"/>
      <c r="N1634" s="26"/>
      <c r="O1634" s="26"/>
      <c r="P1634" s="26"/>
      <c r="Q1634" s="26"/>
      <c r="R1634" s="26"/>
      <c r="S1634" s="26"/>
      <c r="T1634" s="26"/>
      <c r="U1634" s="26"/>
      <c r="V1634" s="26"/>
      <c r="W1634" s="26"/>
      <c r="X1634" s="26"/>
      <c r="Y1634" s="26"/>
      <c r="Z1634" s="26"/>
      <c r="AA1634" s="26"/>
    </row>
    <row r="1635">
      <c r="A1635" s="50"/>
      <c r="B1635" s="26"/>
      <c r="C1635" s="26"/>
      <c r="D1635" s="26"/>
      <c r="E1635" s="26"/>
      <c r="F1635" s="26"/>
      <c r="G1635" s="26"/>
      <c r="H1635" s="26"/>
      <c r="I1635" s="26"/>
      <c r="J1635" s="26"/>
      <c r="K1635" s="26"/>
      <c r="L1635" s="26"/>
      <c r="M1635" s="26"/>
      <c r="N1635" s="26"/>
      <c r="O1635" s="26"/>
      <c r="P1635" s="26"/>
      <c r="Q1635" s="26"/>
      <c r="R1635" s="26"/>
      <c r="S1635" s="26"/>
      <c r="T1635" s="26"/>
      <c r="U1635" s="26"/>
      <c r="V1635" s="26"/>
      <c r="W1635" s="26"/>
      <c r="X1635" s="26"/>
      <c r="Y1635" s="26"/>
      <c r="Z1635" s="26"/>
      <c r="AA1635" s="26"/>
    </row>
    <row r="1636">
      <c r="A1636" s="50"/>
      <c r="B1636" s="26"/>
      <c r="C1636" s="26"/>
      <c r="D1636" s="26"/>
      <c r="E1636" s="26"/>
      <c r="F1636" s="26"/>
      <c r="G1636" s="26"/>
      <c r="H1636" s="26"/>
      <c r="I1636" s="26"/>
      <c r="J1636" s="26"/>
      <c r="K1636" s="26"/>
      <c r="L1636" s="26"/>
      <c r="M1636" s="26"/>
      <c r="N1636" s="26"/>
      <c r="O1636" s="26"/>
      <c r="P1636" s="26"/>
      <c r="Q1636" s="26"/>
      <c r="R1636" s="26"/>
      <c r="S1636" s="26"/>
      <c r="T1636" s="26"/>
      <c r="U1636" s="26"/>
      <c r="V1636" s="26"/>
      <c r="W1636" s="26"/>
      <c r="X1636" s="26"/>
      <c r="Y1636" s="26"/>
      <c r="Z1636" s="26"/>
      <c r="AA1636" s="26"/>
    </row>
    <row r="1637">
      <c r="A1637" s="50"/>
      <c r="B1637" s="26"/>
      <c r="C1637" s="26"/>
      <c r="D1637" s="26"/>
      <c r="E1637" s="26"/>
      <c r="F1637" s="26"/>
      <c r="G1637" s="26"/>
      <c r="H1637" s="26"/>
      <c r="I1637" s="26"/>
      <c r="J1637" s="26"/>
      <c r="K1637" s="26"/>
      <c r="L1637" s="26"/>
      <c r="M1637" s="26"/>
      <c r="N1637" s="26"/>
      <c r="O1637" s="26"/>
      <c r="P1637" s="26"/>
      <c r="Q1637" s="26"/>
      <c r="R1637" s="26"/>
      <c r="S1637" s="26"/>
      <c r="T1637" s="26"/>
      <c r="U1637" s="26"/>
      <c r="V1637" s="26"/>
      <c r="W1637" s="26"/>
      <c r="X1637" s="26"/>
      <c r="Y1637" s="26"/>
      <c r="Z1637" s="26"/>
      <c r="AA1637" s="26"/>
    </row>
    <row r="1638">
      <c r="A1638" s="50"/>
      <c r="B1638" s="26"/>
      <c r="C1638" s="26"/>
      <c r="D1638" s="26"/>
      <c r="E1638" s="26"/>
      <c r="F1638" s="26"/>
      <c r="G1638" s="26"/>
      <c r="H1638" s="26"/>
      <c r="I1638" s="26"/>
      <c r="J1638" s="26"/>
      <c r="K1638" s="26"/>
      <c r="L1638" s="26"/>
      <c r="M1638" s="26"/>
      <c r="N1638" s="26"/>
      <c r="O1638" s="26"/>
      <c r="P1638" s="26"/>
      <c r="Q1638" s="26"/>
      <c r="R1638" s="26"/>
      <c r="S1638" s="26"/>
      <c r="T1638" s="26"/>
      <c r="U1638" s="26"/>
      <c r="V1638" s="26"/>
      <c r="W1638" s="26"/>
      <c r="X1638" s="26"/>
      <c r="Y1638" s="26"/>
      <c r="Z1638" s="26"/>
      <c r="AA1638" s="26"/>
    </row>
    <row r="1639">
      <c r="A1639" s="50"/>
      <c r="B1639" s="26"/>
      <c r="C1639" s="26"/>
      <c r="D1639" s="26"/>
      <c r="E1639" s="26"/>
      <c r="F1639" s="26"/>
      <c r="G1639" s="26"/>
      <c r="H1639" s="26"/>
      <c r="I1639" s="26"/>
      <c r="J1639" s="26"/>
      <c r="K1639" s="26"/>
      <c r="L1639" s="26"/>
      <c r="M1639" s="26"/>
      <c r="N1639" s="26"/>
      <c r="O1639" s="26"/>
      <c r="P1639" s="26"/>
      <c r="Q1639" s="26"/>
      <c r="R1639" s="26"/>
      <c r="S1639" s="26"/>
      <c r="T1639" s="26"/>
      <c r="U1639" s="26"/>
      <c r="V1639" s="26"/>
      <c r="W1639" s="26"/>
      <c r="X1639" s="26"/>
      <c r="Y1639" s="26"/>
      <c r="Z1639" s="26"/>
      <c r="AA1639" s="26"/>
    </row>
    <row r="1640">
      <c r="A1640" s="50"/>
      <c r="B1640" s="26"/>
      <c r="C1640" s="26"/>
      <c r="D1640" s="26"/>
      <c r="E1640" s="26"/>
      <c r="F1640" s="26"/>
      <c r="G1640" s="26"/>
      <c r="H1640" s="26"/>
      <c r="I1640" s="26"/>
      <c r="J1640" s="26"/>
      <c r="K1640" s="26"/>
      <c r="L1640" s="26"/>
      <c r="M1640" s="26"/>
      <c r="N1640" s="26"/>
      <c r="O1640" s="26"/>
      <c r="P1640" s="26"/>
      <c r="Q1640" s="26"/>
      <c r="R1640" s="26"/>
      <c r="S1640" s="26"/>
      <c r="T1640" s="26"/>
      <c r="U1640" s="26"/>
      <c r="V1640" s="26"/>
      <c r="W1640" s="26"/>
      <c r="X1640" s="26"/>
      <c r="Y1640" s="26"/>
      <c r="Z1640" s="26"/>
      <c r="AA1640" s="26"/>
    </row>
    <row r="1641">
      <c r="A1641" s="50"/>
      <c r="B1641" s="26"/>
      <c r="C1641" s="26"/>
      <c r="D1641" s="26"/>
      <c r="E1641" s="26"/>
      <c r="F1641" s="26"/>
      <c r="G1641" s="26"/>
      <c r="H1641" s="26"/>
      <c r="I1641" s="26"/>
      <c r="J1641" s="26"/>
      <c r="K1641" s="26"/>
      <c r="L1641" s="26"/>
      <c r="M1641" s="26"/>
      <c r="N1641" s="26"/>
      <c r="O1641" s="26"/>
      <c r="P1641" s="26"/>
      <c r="Q1641" s="26"/>
      <c r="R1641" s="26"/>
      <c r="S1641" s="26"/>
      <c r="T1641" s="26"/>
      <c r="U1641" s="26"/>
      <c r="V1641" s="26"/>
      <c r="W1641" s="26"/>
      <c r="X1641" s="26"/>
      <c r="Y1641" s="26"/>
      <c r="Z1641" s="26"/>
      <c r="AA1641" s="26"/>
    </row>
    <row r="1642">
      <c r="A1642" s="50"/>
      <c r="B1642" s="26"/>
      <c r="C1642" s="26"/>
      <c r="D1642" s="26"/>
      <c r="E1642" s="26"/>
      <c r="F1642" s="26"/>
      <c r="G1642" s="26"/>
      <c r="H1642" s="26"/>
      <c r="I1642" s="26"/>
      <c r="J1642" s="26"/>
      <c r="K1642" s="26"/>
      <c r="L1642" s="26"/>
      <c r="M1642" s="26"/>
      <c r="N1642" s="26"/>
      <c r="O1642" s="26"/>
      <c r="P1642" s="26"/>
      <c r="Q1642" s="26"/>
      <c r="R1642" s="26"/>
      <c r="S1642" s="26"/>
      <c r="T1642" s="26"/>
      <c r="U1642" s="26"/>
      <c r="V1642" s="26"/>
      <c r="W1642" s="26"/>
      <c r="X1642" s="26"/>
      <c r="Y1642" s="26"/>
      <c r="Z1642" s="26"/>
      <c r="AA1642" s="26"/>
    </row>
    <row r="1643">
      <c r="A1643" s="50"/>
      <c r="B1643" s="26"/>
      <c r="C1643" s="26"/>
      <c r="D1643" s="26"/>
      <c r="E1643" s="26"/>
      <c r="F1643" s="26"/>
      <c r="G1643" s="26"/>
      <c r="H1643" s="26"/>
      <c r="I1643" s="26"/>
      <c r="J1643" s="26"/>
      <c r="K1643" s="26"/>
      <c r="L1643" s="26"/>
      <c r="M1643" s="26"/>
      <c r="N1643" s="26"/>
      <c r="O1643" s="26"/>
      <c r="P1643" s="26"/>
      <c r="Q1643" s="26"/>
      <c r="R1643" s="26"/>
      <c r="S1643" s="26"/>
      <c r="T1643" s="26"/>
      <c r="U1643" s="26"/>
      <c r="V1643" s="26"/>
      <c r="W1643" s="26"/>
      <c r="X1643" s="26"/>
      <c r="Y1643" s="26"/>
      <c r="Z1643" s="26"/>
      <c r="AA1643" s="26"/>
    </row>
    <row r="1644">
      <c r="A1644" s="50"/>
      <c r="B1644" s="26"/>
      <c r="C1644" s="26"/>
      <c r="D1644" s="26"/>
      <c r="E1644" s="26"/>
      <c r="F1644" s="26"/>
      <c r="G1644" s="26"/>
      <c r="H1644" s="26"/>
      <c r="I1644" s="26"/>
      <c r="J1644" s="26"/>
      <c r="K1644" s="26"/>
      <c r="L1644" s="26"/>
      <c r="M1644" s="26"/>
      <c r="N1644" s="26"/>
      <c r="O1644" s="26"/>
      <c r="P1644" s="26"/>
      <c r="Q1644" s="26"/>
      <c r="R1644" s="26"/>
      <c r="S1644" s="26"/>
      <c r="T1644" s="26"/>
      <c r="U1644" s="26"/>
      <c r="V1644" s="26"/>
      <c r="W1644" s="26"/>
      <c r="X1644" s="26"/>
      <c r="Y1644" s="26"/>
      <c r="Z1644" s="26"/>
      <c r="AA1644" s="26"/>
    </row>
    <row r="1645">
      <c r="A1645" s="50"/>
      <c r="B1645" s="26"/>
      <c r="C1645" s="26"/>
      <c r="D1645" s="26"/>
      <c r="E1645" s="26"/>
      <c r="F1645" s="26"/>
      <c r="G1645" s="26"/>
      <c r="H1645" s="26"/>
      <c r="I1645" s="26"/>
      <c r="J1645" s="26"/>
      <c r="K1645" s="26"/>
      <c r="L1645" s="26"/>
      <c r="M1645" s="26"/>
      <c r="N1645" s="26"/>
      <c r="O1645" s="26"/>
      <c r="P1645" s="26"/>
      <c r="Q1645" s="26"/>
      <c r="R1645" s="26"/>
      <c r="S1645" s="26"/>
      <c r="T1645" s="26"/>
      <c r="U1645" s="26"/>
      <c r="V1645" s="26"/>
      <c r="W1645" s="26"/>
      <c r="X1645" s="26"/>
      <c r="Y1645" s="26"/>
      <c r="Z1645" s="26"/>
      <c r="AA1645" s="26"/>
    </row>
    <row r="1646">
      <c r="A1646" s="50"/>
      <c r="B1646" s="26"/>
      <c r="C1646" s="26"/>
      <c r="D1646" s="26"/>
      <c r="E1646" s="26"/>
      <c r="F1646" s="26"/>
      <c r="G1646" s="26"/>
      <c r="H1646" s="26"/>
      <c r="I1646" s="26"/>
      <c r="J1646" s="26"/>
      <c r="K1646" s="26"/>
      <c r="L1646" s="26"/>
      <c r="M1646" s="26"/>
      <c r="N1646" s="26"/>
      <c r="O1646" s="26"/>
      <c r="P1646" s="26"/>
      <c r="Q1646" s="26"/>
      <c r="R1646" s="26"/>
      <c r="S1646" s="26"/>
      <c r="T1646" s="26"/>
      <c r="U1646" s="26"/>
      <c r="V1646" s="26"/>
      <c r="W1646" s="26"/>
      <c r="X1646" s="26"/>
      <c r="Y1646" s="26"/>
      <c r="Z1646" s="26"/>
      <c r="AA1646" s="26"/>
    </row>
    <row r="1647">
      <c r="A1647" s="50"/>
      <c r="B1647" s="26"/>
      <c r="C1647" s="26"/>
      <c r="D1647" s="26"/>
      <c r="E1647" s="26"/>
      <c r="F1647" s="26"/>
      <c r="G1647" s="26"/>
      <c r="H1647" s="26"/>
      <c r="I1647" s="26"/>
      <c r="J1647" s="26"/>
      <c r="K1647" s="26"/>
      <c r="L1647" s="26"/>
      <c r="M1647" s="26"/>
      <c r="N1647" s="26"/>
      <c r="O1647" s="26"/>
      <c r="P1647" s="26"/>
      <c r="Q1647" s="26"/>
      <c r="R1647" s="26"/>
      <c r="S1647" s="26"/>
      <c r="T1647" s="26"/>
      <c r="U1647" s="26"/>
      <c r="V1647" s="26"/>
      <c r="W1647" s="26"/>
      <c r="X1647" s="26"/>
      <c r="Y1647" s="26"/>
      <c r="Z1647" s="26"/>
      <c r="AA1647" s="26"/>
    </row>
    <row r="1648">
      <c r="A1648" s="50"/>
      <c r="B1648" s="26"/>
      <c r="C1648" s="26"/>
      <c r="D1648" s="26"/>
      <c r="E1648" s="26"/>
      <c r="F1648" s="26"/>
      <c r="G1648" s="26"/>
      <c r="H1648" s="26"/>
      <c r="I1648" s="26"/>
      <c r="J1648" s="26"/>
      <c r="K1648" s="26"/>
      <c r="L1648" s="26"/>
      <c r="M1648" s="26"/>
      <c r="N1648" s="26"/>
      <c r="O1648" s="26"/>
      <c r="P1648" s="26"/>
      <c r="Q1648" s="26"/>
      <c r="R1648" s="26"/>
      <c r="S1648" s="26"/>
      <c r="T1648" s="26"/>
      <c r="U1648" s="26"/>
      <c r="V1648" s="26"/>
      <c r="W1648" s="26"/>
      <c r="X1648" s="26"/>
      <c r="Y1648" s="26"/>
      <c r="Z1648" s="26"/>
      <c r="AA1648" s="26"/>
    </row>
    <row r="1649">
      <c r="A1649" s="50"/>
      <c r="B1649" s="26"/>
      <c r="C1649" s="26"/>
      <c r="D1649" s="26"/>
      <c r="E1649" s="26"/>
      <c r="F1649" s="26"/>
      <c r="G1649" s="26"/>
      <c r="H1649" s="26"/>
      <c r="I1649" s="26"/>
      <c r="J1649" s="26"/>
      <c r="K1649" s="26"/>
      <c r="L1649" s="26"/>
      <c r="M1649" s="26"/>
      <c r="N1649" s="26"/>
      <c r="O1649" s="26"/>
      <c r="P1649" s="26"/>
      <c r="Q1649" s="26"/>
      <c r="R1649" s="26"/>
      <c r="S1649" s="26"/>
      <c r="T1649" s="26"/>
      <c r="U1649" s="26"/>
      <c r="V1649" s="26"/>
      <c r="W1649" s="26"/>
      <c r="X1649" s="26"/>
      <c r="Y1649" s="26"/>
      <c r="Z1649" s="26"/>
      <c r="AA1649" s="26"/>
    </row>
    <row r="1650">
      <c r="A1650" s="50"/>
      <c r="B1650" s="26"/>
      <c r="C1650" s="26"/>
      <c r="D1650" s="26"/>
      <c r="E1650" s="26"/>
      <c r="F1650" s="26"/>
      <c r="G1650" s="26"/>
      <c r="H1650" s="26"/>
      <c r="I1650" s="26"/>
      <c r="J1650" s="26"/>
      <c r="K1650" s="26"/>
      <c r="L1650" s="26"/>
      <c r="M1650" s="26"/>
      <c r="N1650" s="26"/>
      <c r="O1650" s="26"/>
      <c r="P1650" s="26"/>
      <c r="Q1650" s="26"/>
      <c r="R1650" s="26"/>
      <c r="S1650" s="26"/>
      <c r="T1650" s="26"/>
      <c r="U1650" s="26"/>
      <c r="V1650" s="26"/>
      <c r="W1650" s="26"/>
      <c r="X1650" s="26"/>
      <c r="Y1650" s="26"/>
      <c r="Z1650" s="26"/>
      <c r="AA1650" s="26"/>
    </row>
    <row r="1651">
      <c r="A1651" s="50"/>
      <c r="B1651" s="26"/>
      <c r="C1651" s="26"/>
      <c r="D1651" s="26"/>
      <c r="E1651" s="26"/>
      <c r="F1651" s="26"/>
      <c r="G1651" s="26"/>
      <c r="H1651" s="26"/>
      <c r="I1651" s="26"/>
      <c r="J1651" s="26"/>
      <c r="K1651" s="26"/>
      <c r="L1651" s="26"/>
      <c r="M1651" s="26"/>
      <c r="N1651" s="26"/>
      <c r="O1651" s="26"/>
      <c r="P1651" s="26"/>
      <c r="Q1651" s="26"/>
      <c r="R1651" s="26"/>
      <c r="S1651" s="26"/>
      <c r="T1651" s="26"/>
      <c r="U1651" s="26"/>
      <c r="V1651" s="26"/>
      <c r="W1651" s="26"/>
      <c r="X1651" s="26"/>
      <c r="Y1651" s="26"/>
      <c r="Z1651" s="26"/>
      <c r="AA1651" s="26"/>
    </row>
    <row r="1652">
      <c r="A1652" s="50"/>
      <c r="B1652" s="26"/>
      <c r="C1652" s="26"/>
      <c r="D1652" s="26"/>
      <c r="E1652" s="26"/>
      <c r="F1652" s="26"/>
      <c r="G1652" s="26"/>
      <c r="H1652" s="26"/>
      <c r="I1652" s="26"/>
      <c r="J1652" s="26"/>
      <c r="K1652" s="26"/>
      <c r="L1652" s="26"/>
      <c r="M1652" s="26"/>
      <c r="N1652" s="26"/>
      <c r="O1652" s="26"/>
      <c r="P1652" s="26"/>
      <c r="Q1652" s="26"/>
      <c r="R1652" s="26"/>
      <c r="S1652" s="26"/>
      <c r="T1652" s="26"/>
      <c r="U1652" s="26"/>
      <c r="V1652" s="26"/>
      <c r="W1652" s="26"/>
      <c r="X1652" s="26"/>
      <c r="Y1652" s="26"/>
      <c r="Z1652" s="26"/>
      <c r="AA1652" s="26"/>
    </row>
    <row r="1653">
      <c r="A1653" s="50"/>
      <c r="B1653" s="26"/>
      <c r="C1653" s="26"/>
      <c r="D1653" s="26"/>
      <c r="E1653" s="26"/>
      <c r="F1653" s="26"/>
      <c r="G1653" s="26"/>
      <c r="H1653" s="26"/>
      <c r="I1653" s="26"/>
      <c r="J1653" s="26"/>
      <c r="K1653" s="26"/>
      <c r="L1653" s="26"/>
      <c r="M1653" s="26"/>
      <c r="N1653" s="26"/>
      <c r="O1653" s="26"/>
      <c r="P1653" s="26"/>
      <c r="Q1653" s="26"/>
      <c r="R1653" s="26"/>
      <c r="S1653" s="26"/>
      <c r="T1653" s="26"/>
      <c r="U1653" s="26"/>
      <c r="V1653" s="26"/>
      <c r="W1653" s="26"/>
      <c r="X1653" s="26"/>
      <c r="Y1653" s="26"/>
      <c r="Z1653" s="26"/>
      <c r="AA1653" s="26"/>
    </row>
    <row r="1654">
      <c r="A1654" s="50"/>
      <c r="B1654" s="26"/>
      <c r="C1654" s="26"/>
      <c r="D1654" s="26"/>
      <c r="E1654" s="26"/>
      <c r="F1654" s="26"/>
      <c r="G1654" s="26"/>
      <c r="H1654" s="26"/>
      <c r="I1654" s="26"/>
      <c r="J1654" s="26"/>
      <c r="K1654" s="26"/>
      <c r="L1654" s="26"/>
      <c r="M1654" s="26"/>
      <c r="N1654" s="26"/>
      <c r="O1654" s="26"/>
      <c r="P1654" s="26"/>
      <c r="Q1654" s="26"/>
      <c r="R1654" s="26"/>
      <c r="S1654" s="26"/>
      <c r="T1654" s="26"/>
      <c r="U1654" s="26"/>
      <c r="V1654" s="26"/>
      <c r="W1654" s="26"/>
      <c r="X1654" s="26"/>
      <c r="Y1654" s="26"/>
      <c r="Z1654" s="26"/>
      <c r="AA1654" s="26"/>
    </row>
    <row r="1655">
      <c r="A1655" s="50"/>
      <c r="B1655" s="26"/>
      <c r="C1655" s="26"/>
      <c r="D1655" s="26"/>
      <c r="E1655" s="26"/>
      <c r="F1655" s="26"/>
      <c r="G1655" s="26"/>
      <c r="H1655" s="26"/>
      <c r="I1655" s="26"/>
      <c r="J1655" s="26"/>
      <c r="K1655" s="26"/>
      <c r="L1655" s="26"/>
      <c r="M1655" s="26"/>
      <c r="N1655" s="26"/>
      <c r="O1655" s="26"/>
      <c r="P1655" s="26"/>
      <c r="Q1655" s="26"/>
      <c r="R1655" s="26"/>
      <c r="S1655" s="26"/>
      <c r="T1655" s="26"/>
      <c r="U1655" s="26"/>
      <c r="V1655" s="26"/>
      <c r="W1655" s="26"/>
      <c r="X1655" s="26"/>
      <c r="Y1655" s="26"/>
      <c r="Z1655" s="26"/>
      <c r="AA1655" s="26"/>
    </row>
    <row r="1656">
      <c r="A1656" s="50"/>
      <c r="B1656" s="26"/>
      <c r="C1656" s="26"/>
      <c r="D1656" s="26"/>
      <c r="E1656" s="26"/>
      <c r="F1656" s="26"/>
      <c r="G1656" s="26"/>
      <c r="H1656" s="26"/>
      <c r="I1656" s="26"/>
      <c r="J1656" s="26"/>
      <c r="K1656" s="26"/>
      <c r="L1656" s="26"/>
      <c r="M1656" s="26"/>
      <c r="N1656" s="26"/>
      <c r="O1656" s="26"/>
      <c r="P1656" s="26"/>
      <c r="Q1656" s="26"/>
      <c r="R1656" s="26"/>
      <c r="S1656" s="26"/>
      <c r="T1656" s="26"/>
      <c r="U1656" s="26"/>
      <c r="V1656" s="26"/>
      <c r="W1656" s="26"/>
      <c r="X1656" s="26"/>
      <c r="Y1656" s="26"/>
      <c r="Z1656" s="26"/>
      <c r="AA1656" s="26"/>
    </row>
    <row r="1657">
      <c r="A1657" s="50"/>
      <c r="B1657" s="26"/>
      <c r="C1657" s="26"/>
      <c r="D1657" s="26"/>
      <c r="E1657" s="26"/>
      <c r="F1657" s="26"/>
      <c r="G1657" s="26"/>
      <c r="H1657" s="26"/>
      <c r="I1657" s="26"/>
      <c r="J1657" s="26"/>
      <c r="K1657" s="26"/>
      <c r="L1657" s="26"/>
      <c r="M1657" s="26"/>
      <c r="N1657" s="26"/>
      <c r="O1657" s="26"/>
      <c r="P1657" s="26"/>
      <c r="Q1657" s="26"/>
      <c r="R1657" s="26"/>
      <c r="S1657" s="26"/>
      <c r="T1657" s="26"/>
      <c r="U1657" s="26"/>
      <c r="V1657" s="26"/>
      <c r="W1657" s="26"/>
      <c r="X1657" s="26"/>
      <c r="Y1657" s="26"/>
      <c r="Z1657" s="26"/>
      <c r="AA1657" s="26"/>
    </row>
    <row r="1658">
      <c r="A1658" s="50"/>
      <c r="B1658" s="26"/>
      <c r="C1658" s="26"/>
      <c r="D1658" s="26"/>
      <c r="E1658" s="26"/>
      <c r="F1658" s="26"/>
      <c r="G1658" s="26"/>
      <c r="H1658" s="26"/>
      <c r="I1658" s="26"/>
      <c r="J1658" s="26"/>
      <c r="K1658" s="26"/>
      <c r="L1658" s="26"/>
      <c r="M1658" s="26"/>
      <c r="N1658" s="26"/>
      <c r="O1658" s="26"/>
      <c r="P1658" s="26"/>
      <c r="Q1658" s="26"/>
      <c r="R1658" s="26"/>
      <c r="S1658" s="26"/>
      <c r="T1658" s="26"/>
      <c r="U1658" s="26"/>
      <c r="V1658" s="26"/>
      <c r="W1658" s="26"/>
      <c r="X1658" s="26"/>
      <c r="Y1658" s="26"/>
      <c r="Z1658" s="26"/>
      <c r="AA1658" s="26"/>
    </row>
    <row r="1659">
      <c r="A1659" s="50"/>
      <c r="B1659" s="26"/>
      <c r="C1659" s="26"/>
      <c r="D1659" s="26"/>
      <c r="E1659" s="26"/>
      <c r="F1659" s="26"/>
      <c r="G1659" s="26"/>
      <c r="H1659" s="26"/>
      <c r="I1659" s="26"/>
      <c r="J1659" s="26"/>
      <c r="K1659" s="26"/>
      <c r="L1659" s="26"/>
      <c r="M1659" s="26"/>
      <c r="N1659" s="26"/>
      <c r="O1659" s="26"/>
      <c r="P1659" s="26"/>
      <c r="Q1659" s="26"/>
      <c r="R1659" s="26"/>
      <c r="S1659" s="26"/>
      <c r="T1659" s="26"/>
      <c r="U1659" s="26"/>
      <c r="V1659" s="26"/>
      <c r="W1659" s="26"/>
      <c r="X1659" s="26"/>
      <c r="Y1659" s="26"/>
      <c r="Z1659" s="26"/>
      <c r="AA1659" s="26"/>
    </row>
    <row r="1660">
      <c r="A1660" s="50"/>
      <c r="B1660" s="26"/>
      <c r="C1660" s="26"/>
      <c r="D1660" s="26"/>
      <c r="E1660" s="26"/>
      <c r="F1660" s="26"/>
      <c r="G1660" s="26"/>
      <c r="H1660" s="26"/>
      <c r="I1660" s="26"/>
      <c r="J1660" s="26"/>
      <c r="K1660" s="26"/>
      <c r="L1660" s="26"/>
      <c r="M1660" s="26"/>
      <c r="N1660" s="26"/>
      <c r="O1660" s="26"/>
      <c r="P1660" s="26"/>
      <c r="Q1660" s="26"/>
      <c r="R1660" s="26"/>
      <c r="S1660" s="26"/>
      <c r="T1660" s="26"/>
      <c r="U1660" s="26"/>
      <c r="V1660" s="26"/>
      <c r="W1660" s="26"/>
      <c r="X1660" s="26"/>
      <c r="Y1660" s="26"/>
      <c r="Z1660" s="26"/>
      <c r="AA1660" s="26"/>
    </row>
    <row r="1661">
      <c r="A1661" s="50"/>
      <c r="B1661" s="26"/>
      <c r="C1661" s="26"/>
      <c r="D1661" s="26"/>
      <c r="E1661" s="26"/>
      <c r="F1661" s="26"/>
      <c r="G1661" s="26"/>
      <c r="H1661" s="26"/>
      <c r="I1661" s="26"/>
      <c r="J1661" s="26"/>
      <c r="K1661" s="26"/>
      <c r="L1661" s="26"/>
      <c r="M1661" s="26"/>
      <c r="N1661" s="26"/>
      <c r="O1661" s="26"/>
      <c r="P1661" s="26"/>
      <c r="Q1661" s="26"/>
      <c r="R1661" s="26"/>
      <c r="S1661" s="26"/>
      <c r="T1661" s="26"/>
      <c r="U1661" s="26"/>
      <c r="V1661" s="26"/>
      <c r="W1661" s="26"/>
      <c r="X1661" s="26"/>
      <c r="Y1661" s="26"/>
      <c r="Z1661" s="26"/>
      <c r="AA1661" s="26"/>
    </row>
    <row r="1662">
      <c r="A1662" s="50"/>
      <c r="B1662" s="26"/>
      <c r="C1662" s="26"/>
      <c r="D1662" s="26"/>
      <c r="E1662" s="26"/>
      <c r="F1662" s="26"/>
      <c r="G1662" s="26"/>
      <c r="H1662" s="26"/>
      <c r="I1662" s="26"/>
      <c r="J1662" s="26"/>
      <c r="K1662" s="26"/>
      <c r="L1662" s="26"/>
      <c r="M1662" s="26"/>
      <c r="N1662" s="26"/>
      <c r="O1662" s="26"/>
      <c r="P1662" s="26"/>
      <c r="Q1662" s="26"/>
      <c r="R1662" s="26"/>
      <c r="S1662" s="26"/>
      <c r="T1662" s="26"/>
      <c r="U1662" s="26"/>
      <c r="V1662" s="26"/>
      <c r="W1662" s="26"/>
      <c r="X1662" s="26"/>
      <c r="Y1662" s="26"/>
      <c r="Z1662" s="26"/>
      <c r="AA1662" s="26"/>
    </row>
    <row r="1663">
      <c r="A1663" s="50"/>
      <c r="B1663" s="26"/>
      <c r="C1663" s="26"/>
      <c r="D1663" s="26"/>
      <c r="E1663" s="26"/>
      <c r="F1663" s="26"/>
      <c r="G1663" s="26"/>
      <c r="H1663" s="26"/>
      <c r="I1663" s="26"/>
      <c r="J1663" s="26"/>
      <c r="K1663" s="26"/>
      <c r="L1663" s="26"/>
      <c r="M1663" s="26"/>
      <c r="N1663" s="26"/>
      <c r="O1663" s="26"/>
      <c r="P1663" s="26"/>
      <c r="Q1663" s="26"/>
      <c r="R1663" s="26"/>
      <c r="S1663" s="26"/>
      <c r="T1663" s="26"/>
      <c r="U1663" s="26"/>
      <c r="V1663" s="26"/>
      <c r="W1663" s="26"/>
      <c r="X1663" s="26"/>
      <c r="Y1663" s="26"/>
      <c r="Z1663" s="26"/>
      <c r="AA1663" s="26"/>
    </row>
    <row r="1664">
      <c r="A1664" s="50"/>
      <c r="B1664" s="26"/>
      <c r="C1664" s="26"/>
      <c r="D1664" s="26"/>
      <c r="E1664" s="26"/>
      <c r="F1664" s="26"/>
      <c r="G1664" s="26"/>
      <c r="H1664" s="26"/>
      <c r="I1664" s="26"/>
      <c r="J1664" s="26"/>
      <c r="K1664" s="26"/>
      <c r="L1664" s="26"/>
      <c r="M1664" s="26"/>
      <c r="N1664" s="26"/>
      <c r="O1664" s="26"/>
      <c r="P1664" s="26"/>
      <c r="Q1664" s="26"/>
      <c r="R1664" s="26"/>
      <c r="S1664" s="26"/>
      <c r="T1664" s="26"/>
      <c r="U1664" s="26"/>
      <c r="V1664" s="26"/>
      <c r="W1664" s="26"/>
      <c r="X1664" s="26"/>
      <c r="Y1664" s="26"/>
      <c r="Z1664" s="26"/>
      <c r="AA1664" s="26"/>
    </row>
    <row r="1665">
      <c r="A1665" s="50"/>
      <c r="B1665" s="26"/>
      <c r="C1665" s="26"/>
      <c r="D1665" s="26"/>
      <c r="E1665" s="26"/>
      <c r="F1665" s="26"/>
      <c r="G1665" s="26"/>
      <c r="H1665" s="26"/>
      <c r="I1665" s="26"/>
      <c r="J1665" s="26"/>
      <c r="K1665" s="26"/>
      <c r="L1665" s="26"/>
      <c r="M1665" s="26"/>
      <c r="N1665" s="26"/>
      <c r="O1665" s="26"/>
      <c r="P1665" s="26"/>
      <c r="Q1665" s="26"/>
      <c r="R1665" s="26"/>
      <c r="S1665" s="26"/>
      <c r="T1665" s="26"/>
      <c r="U1665" s="26"/>
      <c r="V1665" s="26"/>
      <c r="W1665" s="26"/>
      <c r="X1665" s="26"/>
      <c r="Y1665" s="26"/>
      <c r="Z1665" s="26"/>
      <c r="AA1665" s="26"/>
    </row>
    <row r="1666">
      <c r="A1666" s="50"/>
      <c r="B1666" s="26"/>
      <c r="C1666" s="26"/>
      <c r="D1666" s="26"/>
      <c r="E1666" s="26"/>
      <c r="F1666" s="26"/>
      <c r="G1666" s="26"/>
      <c r="H1666" s="26"/>
      <c r="I1666" s="26"/>
      <c r="J1666" s="26"/>
      <c r="K1666" s="26"/>
      <c r="L1666" s="26"/>
      <c r="M1666" s="26"/>
      <c r="N1666" s="26"/>
      <c r="O1666" s="26"/>
      <c r="P1666" s="26"/>
      <c r="Q1666" s="26"/>
      <c r="R1666" s="26"/>
      <c r="S1666" s="26"/>
      <c r="T1666" s="26"/>
      <c r="U1666" s="26"/>
      <c r="V1666" s="26"/>
      <c r="W1666" s="26"/>
      <c r="X1666" s="26"/>
      <c r="Y1666" s="26"/>
      <c r="Z1666" s="26"/>
      <c r="AA1666" s="26"/>
    </row>
    <row r="1667">
      <c r="A1667" s="50"/>
      <c r="B1667" s="26"/>
      <c r="C1667" s="26"/>
      <c r="D1667" s="26"/>
      <c r="E1667" s="26"/>
      <c r="F1667" s="26"/>
      <c r="G1667" s="26"/>
      <c r="H1667" s="26"/>
      <c r="I1667" s="26"/>
      <c r="J1667" s="26"/>
      <c r="K1667" s="26"/>
      <c r="L1667" s="26"/>
      <c r="M1667" s="26"/>
      <c r="N1667" s="26"/>
      <c r="O1667" s="26"/>
      <c r="P1667" s="26"/>
      <c r="Q1667" s="26"/>
      <c r="R1667" s="26"/>
      <c r="S1667" s="26"/>
      <c r="T1667" s="26"/>
      <c r="U1667" s="26"/>
      <c r="V1667" s="26"/>
      <c r="W1667" s="26"/>
      <c r="X1667" s="26"/>
      <c r="Y1667" s="26"/>
      <c r="Z1667" s="26"/>
      <c r="AA1667" s="26"/>
    </row>
    <row r="1668">
      <c r="A1668" s="50"/>
      <c r="B1668" s="26"/>
      <c r="C1668" s="26"/>
      <c r="D1668" s="26"/>
      <c r="E1668" s="26"/>
      <c r="F1668" s="26"/>
      <c r="G1668" s="26"/>
      <c r="H1668" s="26"/>
      <c r="I1668" s="26"/>
      <c r="J1668" s="26"/>
      <c r="K1668" s="26"/>
      <c r="L1668" s="26"/>
      <c r="M1668" s="26"/>
      <c r="N1668" s="26"/>
      <c r="O1668" s="26"/>
      <c r="P1668" s="26"/>
      <c r="Q1668" s="26"/>
      <c r="R1668" s="26"/>
      <c r="S1668" s="26"/>
      <c r="T1668" s="26"/>
      <c r="U1668" s="26"/>
      <c r="V1668" s="26"/>
      <c r="W1668" s="26"/>
      <c r="X1668" s="26"/>
      <c r="Y1668" s="26"/>
      <c r="Z1668" s="26"/>
      <c r="AA1668" s="26"/>
    </row>
    <row r="1669">
      <c r="A1669" s="50"/>
      <c r="B1669" s="26"/>
      <c r="C1669" s="26"/>
      <c r="D1669" s="26"/>
      <c r="E1669" s="26"/>
      <c r="F1669" s="26"/>
      <c r="G1669" s="26"/>
      <c r="H1669" s="26"/>
      <c r="I1669" s="26"/>
      <c r="J1669" s="26"/>
      <c r="K1669" s="26"/>
      <c r="L1669" s="26"/>
      <c r="M1669" s="26"/>
      <c r="N1669" s="26"/>
      <c r="O1669" s="26"/>
      <c r="P1669" s="26"/>
      <c r="Q1669" s="26"/>
      <c r="R1669" s="26"/>
      <c r="S1669" s="26"/>
      <c r="T1669" s="26"/>
      <c r="U1669" s="26"/>
      <c r="V1669" s="26"/>
      <c r="W1669" s="26"/>
      <c r="X1669" s="26"/>
      <c r="Y1669" s="26"/>
      <c r="Z1669" s="26"/>
      <c r="AA1669" s="26"/>
    </row>
    <row r="1670">
      <c r="A1670" s="50"/>
      <c r="B1670" s="26"/>
      <c r="C1670" s="26"/>
      <c r="D1670" s="26"/>
      <c r="E1670" s="26"/>
      <c r="F1670" s="26"/>
      <c r="G1670" s="26"/>
      <c r="H1670" s="26"/>
      <c r="I1670" s="26"/>
      <c r="J1670" s="26"/>
      <c r="K1670" s="26"/>
      <c r="L1670" s="26"/>
      <c r="M1670" s="26"/>
      <c r="N1670" s="26"/>
      <c r="O1670" s="26"/>
      <c r="P1670" s="26"/>
      <c r="Q1670" s="26"/>
      <c r="R1670" s="26"/>
      <c r="S1670" s="26"/>
      <c r="T1670" s="26"/>
      <c r="U1670" s="26"/>
      <c r="V1670" s="26"/>
      <c r="W1670" s="26"/>
      <c r="X1670" s="26"/>
      <c r="Y1670" s="26"/>
      <c r="Z1670" s="26"/>
      <c r="AA1670" s="26"/>
    </row>
    <row r="1671">
      <c r="A1671" s="50"/>
      <c r="B1671" s="26"/>
      <c r="C1671" s="26"/>
      <c r="D1671" s="26"/>
      <c r="E1671" s="26"/>
      <c r="F1671" s="26"/>
      <c r="G1671" s="26"/>
      <c r="H1671" s="26"/>
      <c r="I1671" s="26"/>
      <c r="J1671" s="26"/>
      <c r="K1671" s="26"/>
      <c r="L1671" s="26"/>
      <c r="M1671" s="26"/>
      <c r="N1671" s="26"/>
      <c r="O1671" s="26"/>
      <c r="P1671" s="26"/>
      <c r="Q1671" s="26"/>
      <c r="R1671" s="26"/>
      <c r="S1671" s="26"/>
      <c r="T1671" s="26"/>
      <c r="U1671" s="26"/>
      <c r="V1671" s="26"/>
      <c r="W1671" s="26"/>
      <c r="X1671" s="26"/>
      <c r="Y1671" s="26"/>
      <c r="Z1671" s="26"/>
      <c r="AA1671" s="26"/>
    </row>
    <row r="1672">
      <c r="A1672" s="50"/>
      <c r="B1672" s="26"/>
      <c r="C1672" s="26"/>
      <c r="D1672" s="26"/>
      <c r="E1672" s="26"/>
      <c r="F1672" s="26"/>
      <c r="G1672" s="26"/>
      <c r="H1672" s="26"/>
      <c r="I1672" s="26"/>
      <c r="J1672" s="26"/>
      <c r="K1672" s="26"/>
      <c r="L1672" s="26"/>
      <c r="M1672" s="26"/>
      <c r="N1672" s="26"/>
      <c r="O1672" s="26"/>
      <c r="P1672" s="26"/>
      <c r="Q1672" s="26"/>
      <c r="R1672" s="26"/>
      <c r="S1672" s="26"/>
      <c r="T1672" s="26"/>
      <c r="U1672" s="26"/>
      <c r="V1672" s="26"/>
      <c r="W1672" s="26"/>
      <c r="X1672" s="26"/>
      <c r="Y1672" s="26"/>
      <c r="Z1672" s="26"/>
      <c r="AA1672" s="26"/>
    </row>
    <row r="1673">
      <c r="A1673" s="50"/>
      <c r="B1673" s="26"/>
      <c r="C1673" s="26"/>
      <c r="D1673" s="26"/>
      <c r="E1673" s="26"/>
      <c r="F1673" s="26"/>
      <c r="G1673" s="26"/>
      <c r="H1673" s="26"/>
      <c r="I1673" s="26"/>
      <c r="J1673" s="26"/>
      <c r="K1673" s="26"/>
      <c r="L1673" s="26"/>
      <c r="M1673" s="26"/>
      <c r="N1673" s="26"/>
      <c r="O1673" s="26"/>
      <c r="P1673" s="26"/>
      <c r="Q1673" s="26"/>
      <c r="R1673" s="26"/>
      <c r="S1673" s="26"/>
      <c r="T1673" s="26"/>
      <c r="U1673" s="26"/>
      <c r="V1673" s="26"/>
      <c r="W1673" s="26"/>
      <c r="X1673" s="26"/>
      <c r="Y1673" s="26"/>
      <c r="Z1673" s="26"/>
      <c r="AA1673" s="26"/>
    </row>
    <row r="1674">
      <c r="A1674" s="50"/>
      <c r="B1674" s="26"/>
      <c r="C1674" s="26"/>
      <c r="D1674" s="26"/>
      <c r="E1674" s="26"/>
      <c r="F1674" s="26"/>
      <c r="G1674" s="26"/>
      <c r="H1674" s="26"/>
      <c r="I1674" s="26"/>
      <c r="J1674" s="26"/>
      <c r="K1674" s="26"/>
      <c r="L1674" s="26"/>
      <c r="M1674" s="26"/>
      <c r="N1674" s="26"/>
      <c r="O1674" s="26"/>
      <c r="P1674" s="26"/>
      <c r="Q1674" s="26"/>
      <c r="R1674" s="26"/>
      <c r="S1674" s="26"/>
      <c r="T1674" s="26"/>
      <c r="U1674" s="26"/>
      <c r="V1674" s="26"/>
      <c r="W1674" s="26"/>
      <c r="X1674" s="26"/>
      <c r="Y1674" s="26"/>
      <c r="Z1674" s="26"/>
      <c r="AA1674" s="26"/>
    </row>
    <row r="1675">
      <c r="A1675" s="50"/>
      <c r="B1675" s="26"/>
      <c r="C1675" s="26"/>
      <c r="D1675" s="26"/>
      <c r="E1675" s="26"/>
      <c r="F1675" s="26"/>
      <c r="G1675" s="26"/>
      <c r="H1675" s="26"/>
      <c r="I1675" s="26"/>
      <c r="J1675" s="26"/>
      <c r="K1675" s="26"/>
      <c r="L1675" s="26"/>
      <c r="M1675" s="26"/>
      <c r="N1675" s="26"/>
      <c r="O1675" s="26"/>
      <c r="P1675" s="26"/>
      <c r="Q1675" s="26"/>
      <c r="R1675" s="26"/>
      <c r="S1675" s="26"/>
      <c r="T1675" s="26"/>
      <c r="U1675" s="26"/>
      <c r="V1675" s="26"/>
      <c r="W1675" s="26"/>
      <c r="X1675" s="26"/>
      <c r="Y1675" s="26"/>
      <c r="Z1675" s="26"/>
      <c r="AA1675" s="26"/>
    </row>
    <row r="1676">
      <c r="A1676" s="50"/>
      <c r="B1676" s="26"/>
      <c r="C1676" s="26"/>
      <c r="D1676" s="26"/>
      <c r="E1676" s="26"/>
      <c r="F1676" s="26"/>
      <c r="G1676" s="26"/>
      <c r="H1676" s="26"/>
      <c r="I1676" s="26"/>
      <c r="J1676" s="26"/>
      <c r="K1676" s="26"/>
      <c r="L1676" s="26"/>
      <c r="M1676" s="26"/>
      <c r="N1676" s="26"/>
      <c r="O1676" s="26"/>
      <c r="P1676" s="26"/>
      <c r="Q1676" s="26"/>
      <c r="R1676" s="26"/>
      <c r="S1676" s="26"/>
      <c r="T1676" s="26"/>
      <c r="U1676" s="26"/>
      <c r="V1676" s="26"/>
      <c r="W1676" s="26"/>
      <c r="X1676" s="26"/>
      <c r="Y1676" s="26"/>
      <c r="Z1676" s="26"/>
      <c r="AA1676" s="26"/>
    </row>
    <row r="1677">
      <c r="A1677" s="50"/>
      <c r="B1677" s="26"/>
      <c r="C1677" s="26"/>
      <c r="D1677" s="26"/>
      <c r="E1677" s="26"/>
      <c r="F1677" s="26"/>
      <c r="G1677" s="26"/>
      <c r="H1677" s="26"/>
      <c r="I1677" s="26"/>
      <c r="J1677" s="26"/>
      <c r="K1677" s="26"/>
      <c r="L1677" s="26"/>
      <c r="M1677" s="26"/>
      <c r="N1677" s="26"/>
      <c r="O1677" s="26"/>
      <c r="P1677" s="26"/>
      <c r="Q1677" s="26"/>
      <c r="R1677" s="26"/>
      <c r="S1677" s="26"/>
      <c r="T1677" s="26"/>
      <c r="U1677" s="26"/>
      <c r="V1677" s="26"/>
      <c r="W1677" s="26"/>
      <c r="X1677" s="26"/>
      <c r="Y1677" s="26"/>
      <c r="Z1677" s="26"/>
      <c r="AA1677" s="26"/>
    </row>
    <row r="1678">
      <c r="A1678" s="50"/>
      <c r="B1678" s="26"/>
      <c r="C1678" s="26"/>
      <c r="D1678" s="26"/>
      <c r="E1678" s="26"/>
      <c r="F1678" s="26"/>
      <c r="G1678" s="26"/>
      <c r="H1678" s="26"/>
      <c r="I1678" s="26"/>
      <c r="J1678" s="26"/>
      <c r="K1678" s="26"/>
      <c r="L1678" s="26"/>
      <c r="M1678" s="26"/>
      <c r="N1678" s="26"/>
      <c r="O1678" s="26"/>
      <c r="P1678" s="26"/>
      <c r="Q1678" s="26"/>
      <c r="R1678" s="26"/>
      <c r="S1678" s="26"/>
      <c r="T1678" s="26"/>
      <c r="U1678" s="26"/>
      <c r="V1678" s="26"/>
      <c r="W1678" s="26"/>
      <c r="X1678" s="26"/>
      <c r="Y1678" s="26"/>
      <c r="Z1678" s="26"/>
      <c r="AA1678" s="26"/>
    </row>
    <row r="1679">
      <c r="A1679" s="50"/>
      <c r="B1679" s="26"/>
      <c r="C1679" s="26"/>
      <c r="D1679" s="26"/>
      <c r="E1679" s="26"/>
      <c r="F1679" s="26"/>
      <c r="G1679" s="26"/>
      <c r="H1679" s="26"/>
      <c r="I1679" s="26"/>
      <c r="J1679" s="26"/>
      <c r="K1679" s="26"/>
      <c r="L1679" s="26"/>
      <c r="M1679" s="26"/>
      <c r="N1679" s="26"/>
      <c r="O1679" s="26"/>
      <c r="P1679" s="26"/>
      <c r="Q1679" s="26"/>
      <c r="R1679" s="26"/>
      <c r="S1679" s="26"/>
      <c r="T1679" s="26"/>
      <c r="U1679" s="26"/>
      <c r="V1679" s="26"/>
      <c r="W1679" s="26"/>
      <c r="X1679" s="26"/>
      <c r="Y1679" s="26"/>
      <c r="Z1679" s="26"/>
      <c r="AA1679" s="26"/>
    </row>
    <row r="1680">
      <c r="A1680" s="50"/>
      <c r="B1680" s="26"/>
      <c r="C1680" s="26"/>
      <c r="D1680" s="26"/>
      <c r="E1680" s="26"/>
      <c r="F1680" s="26"/>
      <c r="G1680" s="26"/>
      <c r="H1680" s="26"/>
      <c r="I1680" s="26"/>
      <c r="J1680" s="26"/>
      <c r="K1680" s="26"/>
      <c r="L1680" s="26"/>
      <c r="M1680" s="26"/>
      <c r="N1680" s="26"/>
      <c r="O1680" s="26"/>
      <c r="P1680" s="26"/>
      <c r="Q1680" s="26"/>
      <c r="R1680" s="26"/>
      <c r="S1680" s="26"/>
      <c r="T1680" s="26"/>
      <c r="U1680" s="26"/>
      <c r="V1680" s="26"/>
      <c r="W1680" s="26"/>
      <c r="X1680" s="26"/>
      <c r="Y1680" s="26"/>
      <c r="Z1680" s="26"/>
      <c r="AA1680" s="26"/>
    </row>
    <row r="1681">
      <c r="A1681" s="50"/>
      <c r="B1681" s="26"/>
      <c r="C1681" s="26"/>
      <c r="D1681" s="26"/>
      <c r="E1681" s="26"/>
      <c r="F1681" s="26"/>
      <c r="G1681" s="26"/>
      <c r="H1681" s="26"/>
      <c r="I1681" s="26"/>
      <c r="J1681" s="26"/>
      <c r="K1681" s="26"/>
      <c r="L1681" s="26"/>
      <c r="M1681" s="26"/>
      <c r="N1681" s="26"/>
      <c r="O1681" s="26"/>
      <c r="P1681" s="26"/>
      <c r="Q1681" s="26"/>
      <c r="R1681" s="26"/>
      <c r="S1681" s="26"/>
      <c r="T1681" s="26"/>
      <c r="U1681" s="26"/>
      <c r="V1681" s="26"/>
      <c r="W1681" s="26"/>
      <c r="X1681" s="26"/>
      <c r="Y1681" s="26"/>
      <c r="Z1681" s="26"/>
      <c r="AA1681" s="26"/>
    </row>
    <row r="1682">
      <c r="A1682" s="50"/>
      <c r="B1682" s="26"/>
      <c r="C1682" s="26"/>
      <c r="D1682" s="26"/>
      <c r="E1682" s="26"/>
      <c r="F1682" s="26"/>
      <c r="G1682" s="26"/>
      <c r="H1682" s="26"/>
      <c r="I1682" s="26"/>
      <c r="J1682" s="26"/>
      <c r="K1682" s="26"/>
      <c r="L1682" s="26"/>
      <c r="M1682" s="26"/>
      <c r="N1682" s="26"/>
      <c r="O1682" s="26"/>
      <c r="P1682" s="26"/>
      <c r="Q1682" s="26"/>
      <c r="R1682" s="26"/>
      <c r="S1682" s="26"/>
      <c r="T1682" s="26"/>
      <c r="U1682" s="26"/>
      <c r="V1682" s="26"/>
      <c r="W1682" s="26"/>
      <c r="X1682" s="26"/>
      <c r="Y1682" s="26"/>
      <c r="Z1682" s="26"/>
      <c r="AA1682" s="26"/>
    </row>
    <row r="1683">
      <c r="A1683" s="50"/>
      <c r="B1683" s="26"/>
      <c r="C1683" s="26"/>
      <c r="D1683" s="26"/>
      <c r="E1683" s="26"/>
      <c r="F1683" s="26"/>
      <c r="G1683" s="26"/>
      <c r="H1683" s="26"/>
      <c r="I1683" s="26"/>
      <c r="J1683" s="26"/>
      <c r="K1683" s="26"/>
      <c r="L1683" s="26"/>
      <c r="M1683" s="26"/>
      <c r="N1683" s="26"/>
      <c r="O1683" s="26"/>
      <c r="P1683" s="26"/>
      <c r="Q1683" s="26"/>
      <c r="R1683" s="26"/>
      <c r="S1683" s="26"/>
      <c r="T1683" s="26"/>
      <c r="U1683" s="26"/>
      <c r="V1683" s="26"/>
      <c r="W1683" s="26"/>
      <c r="X1683" s="26"/>
      <c r="Y1683" s="26"/>
      <c r="Z1683" s="26"/>
      <c r="AA1683" s="26"/>
    </row>
    <row r="1684">
      <c r="A1684" s="50"/>
      <c r="B1684" s="26"/>
      <c r="C1684" s="26"/>
      <c r="D1684" s="26"/>
      <c r="E1684" s="26"/>
      <c r="F1684" s="26"/>
      <c r="G1684" s="26"/>
      <c r="H1684" s="26"/>
      <c r="I1684" s="26"/>
      <c r="J1684" s="26"/>
      <c r="K1684" s="26"/>
      <c r="L1684" s="26"/>
      <c r="M1684" s="26"/>
      <c r="N1684" s="26"/>
      <c r="O1684" s="26"/>
      <c r="P1684" s="26"/>
      <c r="Q1684" s="26"/>
      <c r="R1684" s="26"/>
      <c r="S1684" s="26"/>
      <c r="T1684" s="26"/>
      <c r="U1684" s="26"/>
      <c r="V1684" s="26"/>
      <c r="W1684" s="26"/>
      <c r="X1684" s="26"/>
      <c r="Y1684" s="26"/>
      <c r="Z1684" s="26"/>
      <c r="AA1684" s="26"/>
    </row>
    <row r="1685">
      <c r="A1685" s="50"/>
      <c r="B1685" s="26"/>
      <c r="C1685" s="26"/>
      <c r="D1685" s="26"/>
      <c r="E1685" s="26"/>
      <c r="F1685" s="26"/>
      <c r="G1685" s="26"/>
      <c r="H1685" s="26"/>
      <c r="I1685" s="26"/>
      <c r="J1685" s="26"/>
      <c r="K1685" s="26"/>
      <c r="L1685" s="26"/>
      <c r="M1685" s="26"/>
      <c r="N1685" s="26"/>
      <c r="O1685" s="26"/>
      <c r="P1685" s="26"/>
      <c r="Q1685" s="26"/>
      <c r="R1685" s="26"/>
      <c r="S1685" s="26"/>
      <c r="T1685" s="26"/>
      <c r="U1685" s="26"/>
      <c r="V1685" s="26"/>
      <c r="W1685" s="26"/>
      <c r="X1685" s="26"/>
      <c r="Y1685" s="26"/>
      <c r="Z1685" s="26"/>
      <c r="AA1685" s="26"/>
    </row>
    <row r="1686">
      <c r="A1686" s="50"/>
      <c r="B1686" s="26"/>
      <c r="C1686" s="26"/>
      <c r="D1686" s="26"/>
      <c r="E1686" s="26"/>
      <c r="F1686" s="26"/>
      <c r="G1686" s="26"/>
      <c r="H1686" s="26"/>
      <c r="I1686" s="26"/>
      <c r="J1686" s="26"/>
      <c r="K1686" s="26"/>
      <c r="L1686" s="26"/>
      <c r="M1686" s="26"/>
      <c r="N1686" s="26"/>
      <c r="O1686" s="26"/>
      <c r="P1686" s="26"/>
      <c r="Q1686" s="26"/>
      <c r="R1686" s="26"/>
      <c r="S1686" s="26"/>
      <c r="T1686" s="26"/>
      <c r="U1686" s="26"/>
      <c r="V1686" s="26"/>
      <c r="W1686" s="26"/>
      <c r="X1686" s="26"/>
      <c r="Y1686" s="26"/>
      <c r="Z1686" s="26"/>
      <c r="AA1686" s="26"/>
    </row>
    <row r="1687">
      <c r="A1687" s="50"/>
      <c r="B1687" s="26"/>
      <c r="C1687" s="26"/>
      <c r="D1687" s="26"/>
      <c r="E1687" s="26"/>
      <c r="F1687" s="26"/>
      <c r="G1687" s="26"/>
      <c r="H1687" s="26"/>
      <c r="I1687" s="26"/>
      <c r="J1687" s="26"/>
      <c r="K1687" s="26"/>
      <c r="L1687" s="26"/>
      <c r="M1687" s="26"/>
      <c r="N1687" s="26"/>
      <c r="O1687" s="26"/>
      <c r="P1687" s="26"/>
      <c r="Q1687" s="26"/>
      <c r="R1687" s="26"/>
      <c r="S1687" s="26"/>
      <c r="T1687" s="26"/>
      <c r="U1687" s="26"/>
      <c r="V1687" s="26"/>
      <c r="W1687" s="26"/>
      <c r="X1687" s="26"/>
      <c r="Y1687" s="26"/>
      <c r="Z1687" s="26"/>
      <c r="AA1687" s="26"/>
    </row>
    <row r="1688">
      <c r="A1688" s="50"/>
      <c r="B1688" s="26"/>
      <c r="C1688" s="26"/>
      <c r="D1688" s="26"/>
      <c r="E1688" s="26"/>
      <c r="F1688" s="26"/>
      <c r="G1688" s="26"/>
      <c r="H1688" s="26"/>
      <c r="I1688" s="26"/>
      <c r="J1688" s="26"/>
      <c r="K1688" s="26"/>
      <c r="L1688" s="26"/>
      <c r="M1688" s="26"/>
      <c r="N1688" s="26"/>
      <c r="O1688" s="26"/>
      <c r="P1688" s="26"/>
      <c r="Q1688" s="26"/>
      <c r="R1688" s="26"/>
      <c r="S1688" s="26"/>
      <c r="T1688" s="26"/>
      <c r="U1688" s="26"/>
      <c r="V1688" s="26"/>
      <c r="W1688" s="26"/>
      <c r="X1688" s="26"/>
      <c r="Y1688" s="26"/>
      <c r="Z1688" s="26"/>
      <c r="AA1688" s="26"/>
    </row>
    <row r="1689">
      <c r="A1689" s="50"/>
      <c r="B1689" s="26"/>
      <c r="C1689" s="26"/>
      <c r="D1689" s="26"/>
      <c r="E1689" s="26"/>
      <c r="F1689" s="26"/>
      <c r="G1689" s="26"/>
      <c r="H1689" s="26"/>
      <c r="I1689" s="26"/>
      <c r="J1689" s="26"/>
      <c r="K1689" s="26"/>
      <c r="L1689" s="26"/>
      <c r="M1689" s="26"/>
      <c r="N1689" s="26"/>
      <c r="O1689" s="26"/>
      <c r="P1689" s="26"/>
      <c r="Q1689" s="26"/>
      <c r="R1689" s="26"/>
      <c r="S1689" s="26"/>
      <c r="T1689" s="26"/>
      <c r="U1689" s="26"/>
      <c r="V1689" s="26"/>
      <c r="W1689" s="26"/>
      <c r="X1689" s="26"/>
      <c r="Y1689" s="26"/>
      <c r="Z1689" s="26"/>
      <c r="AA1689" s="26"/>
    </row>
    <row r="1690">
      <c r="A1690" s="50"/>
      <c r="B1690" s="26"/>
      <c r="C1690" s="26"/>
      <c r="D1690" s="26"/>
      <c r="E1690" s="26"/>
      <c r="F1690" s="26"/>
      <c r="G1690" s="26"/>
      <c r="H1690" s="26"/>
      <c r="I1690" s="26"/>
      <c r="J1690" s="26"/>
      <c r="K1690" s="26"/>
      <c r="L1690" s="26"/>
      <c r="M1690" s="26"/>
      <c r="N1690" s="26"/>
      <c r="O1690" s="26"/>
      <c r="P1690" s="26"/>
      <c r="Q1690" s="26"/>
      <c r="R1690" s="26"/>
      <c r="S1690" s="26"/>
      <c r="T1690" s="26"/>
      <c r="U1690" s="26"/>
      <c r="V1690" s="26"/>
      <c r="W1690" s="26"/>
      <c r="X1690" s="26"/>
      <c r="Y1690" s="26"/>
      <c r="Z1690" s="26"/>
      <c r="AA1690" s="26"/>
    </row>
    <row r="1691">
      <c r="A1691" s="50"/>
      <c r="B1691" s="26"/>
      <c r="C1691" s="26"/>
      <c r="D1691" s="26"/>
      <c r="E1691" s="26"/>
      <c r="F1691" s="26"/>
      <c r="G1691" s="26"/>
      <c r="H1691" s="26"/>
      <c r="I1691" s="26"/>
      <c r="J1691" s="26"/>
      <c r="K1691" s="26"/>
      <c r="L1691" s="26"/>
      <c r="M1691" s="26"/>
      <c r="N1691" s="26"/>
      <c r="O1691" s="26"/>
      <c r="P1691" s="26"/>
      <c r="Q1691" s="26"/>
      <c r="R1691" s="26"/>
      <c r="S1691" s="26"/>
      <c r="T1691" s="26"/>
      <c r="U1691" s="26"/>
      <c r="V1691" s="26"/>
      <c r="W1691" s="26"/>
      <c r="X1691" s="26"/>
      <c r="Y1691" s="26"/>
      <c r="Z1691" s="26"/>
      <c r="AA1691" s="26"/>
    </row>
    <row r="1692">
      <c r="A1692" s="50"/>
      <c r="B1692" s="26"/>
      <c r="C1692" s="26"/>
      <c r="D1692" s="26"/>
      <c r="E1692" s="26"/>
      <c r="F1692" s="26"/>
      <c r="G1692" s="26"/>
      <c r="H1692" s="26"/>
      <c r="I1692" s="26"/>
      <c r="J1692" s="26"/>
      <c r="K1692" s="26"/>
      <c r="L1692" s="26"/>
      <c r="M1692" s="26"/>
      <c r="N1692" s="26"/>
      <c r="O1692" s="26"/>
      <c r="P1692" s="26"/>
      <c r="Q1692" s="26"/>
      <c r="R1692" s="26"/>
      <c r="S1692" s="26"/>
      <c r="T1692" s="26"/>
      <c r="U1692" s="26"/>
      <c r="V1692" s="26"/>
      <c r="W1692" s="26"/>
      <c r="X1692" s="26"/>
      <c r="Y1692" s="26"/>
      <c r="Z1692" s="26"/>
      <c r="AA1692" s="26"/>
    </row>
    <row r="1693">
      <c r="A1693" s="50"/>
      <c r="B1693" s="26"/>
      <c r="C1693" s="26"/>
      <c r="D1693" s="26"/>
      <c r="E1693" s="26"/>
      <c r="F1693" s="26"/>
      <c r="G1693" s="26"/>
      <c r="H1693" s="26"/>
      <c r="I1693" s="26"/>
      <c r="J1693" s="26"/>
      <c r="K1693" s="26"/>
      <c r="L1693" s="26"/>
      <c r="M1693" s="26"/>
      <c r="N1693" s="26"/>
      <c r="O1693" s="26"/>
      <c r="P1693" s="26"/>
      <c r="Q1693" s="26"/>
      <c r="R1693" s="26"/>
      <c r="S1693" s="26"/>
      <c r="T1693" s="26"/>
      <c r="U1693" s="26"/>
      <c r="V1693" s="26"/>
      <c r="W1693" s="26"/>
      <c r="X1693" s="26"/>
      <c r="Y1693" s="26"/>
      <c r="Z1693" s="26"/>
      <c r="AA1693" s="26"/>
    </row>
    <row r="1694">
      <c r="A1694" s="50"/>
      <c r="B1694" s="26"/>
      <c r="C1694" s="26"/>
      <c r="D1694" s="26"/>
      <c r="E1694" s="26"/>
      <c r="F1694" s="26"/>
      <c r="G1694" s="26"/>
      <c r="H1694" s="26"/>
      <c r="I1694" s="26"/>
      <c r="J1694" s="26"/>
      <c r="K1694" s="26"/>
      <c r="L1694" s="26"/>
      <c r="M1694" s="26"/>
      <c r="N1694" s="26"/>
      <c r="O1694" s="26"/>
      <c r="P1694" s="26"/>
      <c r="Q1694" s="26"/>
      <c r="R1694" s="26"/>
      <c r="S1694" s="26"/>
      <c r="T1694" s="26"/>
      <c r="U1694" s="26"/>
      <c r="V1694" s="26"/>
      <c r="W1694" s="26"/>
      <c r="X1694" s="26"/>
      <c r="Y1694" s="26"/>
      <c r="Z1694" s="26"/>
      <c r="AA1694" s="26"/>
    </row>
    <row r="1695">
      <c r="A1695" s="50"/>
      <c r="B1695" s="26"/>
      <c r="C1695" s="26"/>
      <c r="D1695" s="26"/>
      <c r="E1695" s="26"/>
      <c r="F1695" s="26"/>
      <c r="G1695" s="26"/>
      <c r="H1695" s="26"/>
      <c r="I1695" s="26"/>
      <c r="J1695" s="26"/>
      <c r="K1695" s="26"/>
      <c r="L1695" s="26"/>
      <c r="M1695" s="26"/>
      <c r="N1695" s="26"/>
      <c r="O1695" s="26"/>
      <c r="P1695" s="26"/>
      <c r="Q1695" s="26"/>
      <c r="R1695" s="26"/>
      <c r="S1695" s="26"/>
      <c r="T1695" s="26"/>
      <c r="U1695" s="26"/>
      <c r="V1695" s="26"/>
      <c r="W1695" s="26"/>
      <c r="X1695" s="26"/>
      <c r="Y1695" s="26"/>
      <c r="Z1695" s="26"/>
      <c r="AA1695" s="26"/>
    </row>
    <row r="1696">
      <c r="A1696" s="50"/>
      <c r="B1696" s="26"/>
      <c r="C1696" s="26"/>
      <c r="D1696" s="26"/>
      <c r="E1696" s="26"/>
      <c r="F1696" s="26"/>
      <c r="G1696" s="26"/>
      <c r="H1696" s="26"/>
      <c r="I1696" s="26"/>
      <c r="J1696" s="26"/>
      <c r="K1696" s="26"/>
      <c r="L1696" s="26"/>
      <c r="M1696" s="26"/>
      <c r="N1696" s="26"/>
      <c r="O1696" s="26"/>
      <c r="P1696" s="26"/>
      <c r="Q1696" s="26"/>
      <c r="R1696" s="26"/>
      <c r="S1696" s="26"/>
      <c r="T1696" s="26"/>
      <c r="U1696" s="26"/>
      <c r="V1696" s="26"/>
      <c r="W1696" s="26"/>
      <c r="X1696" s="26"/>
      <c r="Y1696" s="26"/>
      <c r="Z1696" s="26"/>
      <c r="AA1696" s="26"/>
    </row>
    <row r="1697">
      <c r="A1697" s="50"/>
      <c r="B1697" s="26"/>
      <c r="C1697" s="26"/>
      <c r="D1697" s="26"/>
      <c r="E1697" s="26"/>
      <c r="F1697" s="26"/>
      <c r="G1697" s="26"/>
      <c r="H1697" s="26"/>
      <c r="I1697" s="26"/>
      <c r="J1697" s="26"/>
      <c r="K1697" s="26"/>
      <c r="L1697" s="26"/>
      <c r="M1697" s="26"/>
      <c r="N1697" s="26"/>
      <c r="O1697" s="26"/>
      <c r="P1697" s="26"/>
      <c r="Q1697" s="26"/>
      <c r="R1697" s="26"/>
      <c r="S1697" s="26"/>
      <c r="T1697" s="26"/>
      <c r="U1697" s="26"/>
      <c r="V1697" s="26"/>
      <c r="W1697" s="26"/>
      <c r="X1697" s="26"/>
      <c r="Y1697" s="26"/>
      <c r="Z1697" s="26"/>
      <c r="AA1697" s="26"/>
    </row>
    <row r="1698">
      <c r="A1698" s="50"/>
      <c r="B1698" s="26"/>
      <c r="C1698" s="26"/>
      <c r="D1698" s="26"/>
      <c r="E1698" s="26"/>
      <c r="F1698" s="26"/>
      <c r="G1698" s="26"/>
      <c r="H1698" s="26"/>
      <c r="I1698" s="26"/>
      <c r="J1698" s="26"/>
      <c r="K1698" s="26"/>
      <c r="L1698" s="26"/>
      <c r="M1698" s="26"/>
      <c r="N1698" s="26"/>
      <c r="O1698" s="26"/>
      <c r="P1698" s="26"/>
      <c r="Q1698" s="26"/>
      <c r="R1698" s="26"/>
      <c r="S1698" s="26"/>
      <c r="T1698" s="26"/>
      <c r="U1698" s="26"/>
      <c r="V1698" s="26"/>
      <c r="W1698" s="26"/>
      <c r="X1698" s="26"/>
      <c r="Y1698" s="26"/>
      <c r="Z1698" s="26"/>
      <c r="AA1698" s="26"/>
    </row>
    <row r="1699">
      <c r="A1699" s="50"/>
      <c r="B1699" s="26"/>
      <c r="C1699" s="26"/>
      <c r="D1699" s="26"/>
      <c r="E1699" s="26"/>
      <c r="F1699" s="26"/>
      <c r="G1699" s="26"/>
      <c r="H1699" s="26"/>
      <c r="I1699" s="26"/>
      <c r="J1699" s="26"/>
      <c r="K1699" s="26"/>
      <c r="L1699" s="26"/>
      <c r="M1699" s="26"/>
      <c r="N1699" s="26"/>
      <c r="O1699" s="26"/>
      <c r="P1699" s="26"/>
      <c r="Q1699" s="26"/>
      <c r="R1699" s="26"/>
      <c r="S1699" s="26"/>
      <c r="T1699" s="26"/>
      <c r="U1699" s="26"/>
      <c r="V1699" s="26"/>
      <c r="W1699" s="26"/>
      <c r="X1699" s="26"/>
      <c r="Y1699" s="26"/>
      <c r="Z1699" s="26"/>
      <c r="AA1699" s="26"/>
    </row>
    <row r="1700">
      <c r="A1700" s="50"/>
      <c r="B1700" s="26"/>
      <c r="C1700" s="26"/>
      <c r="D1700" s="26"/>
      <c r="E1700" s="26"/>
      <c r="F1700" s="26"/>
      <c r="G1700" s="26"/>
      <c r="H1700" s="26"/>
      <c r="I1700" s="26"/>
      <c r="J1700" s="26"/>
      <c r="K1700" s="26"/>
      <c r="L1700" s="26"/>
      <c r="M1700" s="26"/>
      <c r="N1700" s="26"/>
      <c r="O1700" s="26"/>
      <c r="P1700" s="26"/>
      <c r="Q1700" s="26"/>
      <c r="R1700" s="26"/>
      <c r="S1700" s="26"/>
      <c r="T1700" s="26"/>
      <c r="U1700" s="26"/>
      <c r="V1700" s="26"/>
      <c r="W1700" s="26"/>
      <c r="X1700" s="26"/>
      <c r="Y1700" s="26"/>
      <c r="Z1700" s="26"/>
      <c r="AA1700" s="26"/>
    </row>
    <row r="1701">
      <c r="A1701" s="50"/>
      <c r="B1701" s="26"/>
      <c r="C1701" s="26"/>
      <c r="D1701" s="26"/>
      <c r="E1701" s="26"/>
      <c r="F1701" s="26"/>
      <c r="G1701" s="26"/>
      <c r="H1701" s="26"/>
      <c r="I1701" s="26"/>
      <c r="J1701" s="26"/>
      <c r="K1701" s="26"/>
      <c r="L1701" s="26"/>
      <c r="M1701" s="26"/>
      <c r="N1701" s="26"/>
      <c r="O1701" s="26"/>
      <c r="P1701" s="26"/>
      <c r="Q1701" s="26"/>
      <c r="R1701" s="26"/>
      <c r="S1701" s="26"/>
      <c r="T1701" s="26"/>
      <c r="U1701" s="26"/>
      <c r="V1701" s="26"/>
      <c r="W1701" s="26"/>
      <c r="X1701" s="26"/>
      <c r="Y1701" s="26"/>
      <c r="Z1701" s="26"/>
      <c r="AA1701" s="26"/>
    </row>
    <row r="1702">
      <c r="A1702" s="50"/>
      <c r="B1702" s="26"/>
      <c r="C1702" s="26"/>
      <c r="D1702" s="26"/>
      <c r="E1702" s="26"/>
      <c r="F1702" s="26"/>
      <c r="G1702" s="26"/>
      <c r="H1702" s="26"/>
      <c r="I1702" s="26"/>
      <c r="J1702" s="26"/>
      <c r="K1702" s="26"/>
      <c r="L1702" s="26"/>
      <c r="M1702" s="26"/>
      <c r="N1702" s="26"/>
      <c r="O1702" s="26"/>
      <c r="P1702" s="26"/>
      <c r="Q1702" s="26"/>
      <c r="R1702" s="26"/>
      <c r="S1702" s="26"/>
      <c r="T1702" s="26"/>
      <c r="U1702" s="26"/>
      <c r="V1702" s="26"/>
      <c r="W1702" s="26"/>
      <c r="X1702" s="26"/>
      <c r="Y1702" s="26"/>
      <c r="Z1702" s="26"/>
      <c r="AA1702" s="26"/>
    </row>
    <row r="1703">
      <c r="A1703" s="50"/>
      <c r="B1703" s="26"/>
      <c r="C1703" s="26"/>
      <c r="D1703" s="26"/>
      <c r="E1703" s="26"/>
      <c r="F1703" s="26"/>
      <c r="G1703" s="26"/>
      <c r="H1703" s="26"/>
      <c r="I1703" s="26"/>
      <c r="J1703" s="26"/>
      <c r="K1703" s="26"/>
      <c r="L1703" s="26"/>
      <c r="M1703" s="26"/>
      <c r="N1703" s="26"/>
      <c r="O1703" s="26"/>
      <c r="P1703" s="26"/>
      <c r="Q1703" s="26"/>
      <c r="R1703" s="26"/>
      <c r="S1703" s="26"/>
      <c r="T1703" s="26"/>
      <c r="U1703" s="26"/>
      <c r="V1703" s="26"/>
      <c r="W1703" s="26"/>
      <c r="X1703" s="26"/>
      <c r="Y1703" s="26"/>
      <c r="Z1703" s="26"/>
      <c r="AA1703" s="26"/>
    </row>
    <row r="1704">
      <c r="A1704" s="50"/>
      <c r="B1704" s="26"/>
      <c r="C1704" s="26"/>
      <c r="D1704" s="26"/>
      <c r="E1704" s="26"/>
      <c r="F1704" s="26"/>
      <c r="G1704" s="26"/>
      <c r="H1704" s="26"/>
      <c r="I1704" s="26"/>
      <c r="J1704" s="26"/>
      <c r="K1704" s="26"/>
      <c r="L1704" s="26"/>
      <c r="M1704" s="26"/>
      <c r="N1704" s="26"/>
      <c r="O1704" s="26"/>
      <c r="P1704" s="26"/>
      <c r="Q1704" s="26"/>
      <c r="R1704" s="26"/>
      <c r="S1704" s="26"/>
      <c r="T1704" s="26"/>
      <c r="U1704" s="26"/>
      <c r="V1704" s="26"/>
      <c r="W1704" s="26"/>
      <c r="X1704" s="26"/>
      <c r="Y1704" s="26"/>
      <c r="Z1704" s="26"/>
      <c r="AA1704" s="26"/>
    </row>
    <row r="1705">
      <c r="A1705" s="50"/>
      <c r="B1705" s="26"/>
      <c r="C1705" s="26"/>
      <c r="D1705" s="26"/>
      <c r="E1705" s="26"/>
      <c r="F1705" s="26"/>
      <c r="G1705" s="26"/>
      <c r="H1705" s="26"/>
      <c r="I1705" s="26"/>
      <c r="J1705" s="26"/>
      <c r="K1705" s="26"/>
      <c r="L1705" s="26"/>
      <c r="M1705" s="26"/>
      <c r="N1705" s="26"/>
      <c r="O1705" s="26"/>
      <c r="P1705" s="26"/>
      <c r="Q1705" s="26"/>
      <c r="R1705" s="26"/>
      <c r="S1705" s="26"/>
      <c r="T1705" s="26"/>
      <c r="U1705" s="26"/>
      <c r="V1705" s="26"/>
      <c r="W1705" s="26"/>
      <c r="X1705" s="26"/>
      <c r="Y1705" s="26"/>
      <c r="Z1705" s="26"/>
      <c r="AA1705" s="26"/>
    </row>
    <row r="1706">
      <c r="A1706" s="50"/>
      <c r="B1706" s="26"/>
      <c r="C1706" s="26"/>
      <c r="D1706" s="26"/>
      <c r="E1706" s="26"/>
      <c r="F1706" s="26"/>
      <c r="G1706" s="26"/>
      <c r="H1706" s="26"/>
      <c r="I1706" s="26"/>
      <c r="J1706" s="26"/>
      <c r="K1706" s="26"/>
      <c r="L1706" s="26"/>
      <c r="M1706" s="26"/>
      <c r="N1706" s="26"/>
      <c r="O1706" s="26"/>
      <c r="P1706" s="26"/>
      <c r="Q1706" s="26"/>
      <c r="R1706" s="26"/>
      <c r="S1706" s="26"/>
      <c r="T1706" s="26"/>
      <c r="U1706" s="26"/>
      <c r="V1706" s="26"/>
      <c r="W1706" s="26"/>
      <c r="X1706" s="26"/>
      <c r="Y1706" s="26"/>
      <c r="Z1706" s="26"/>
      <c r="AA1706" s="26"/>
    </row>
    <row r="1707">
      <c r="A1707" s="50"/>
      <c r="B1707" s="26"/>
      <c r="C1707" s="26"/>
      <c r="D1707" s="26"/>
      <c r="E1707" s="26"/>
      <c r="F1707" s="26"/>
      <c r="G1707" s="26"/>
      <c r="H1707" s="26"/>
      <c r="I1707" s="26"/>
      <c r="J1707" s="26"/>
      <c r="K1707" s="26"/>
      <c r="L1707" s="26"/>
      <c r="M1707" s="26"/>
      <c r="N1707" s="26"/>
      <c r="O1707" s="26"/>
      <c r="P1707" s="26"/>
      <c r="Q1707" s="26"/>
      <c r="R1707" s="26"/>
      <c r="S1707" s="26"/>
      <c r="T1707" s="26"/>
      <c r="U1707" s="26"/>
      <c r="V1707" s="26"/>
      <c r="W1707" s="26"/>
      <c r="X1707" s="26"/>
      <c r="Y1707" s="26"/>
      <c r="Z1707" s="26"/>
      <c r="AA1707" s="26"/>
    </row>
    <row r="1708">
      <c r="A1708" s="50"/>
      <c r="B1708" s="26"/>
      <c r="C1708" s="26"/>
      <c r="D1708" s="26"/>
      <c r="E1708" s="26"/>
      <c r="F1708" s="26"/>
      <c r="G1708" s="26"/>
      <c r="H1708" s="26"/>
      <c r="I1708" s="26"/>
      <c r="J1708" s="26"/>
      <c r="K1708" s="26"/>
      <c r="L1708" s="26"/>
      <c r="M1708" s="26"/>
      <c r="N1708" s="26"/>
      <c r="O1708" s="26"/>
      <c r="P1708" s="26"/>
      <c r="Q1708" s="26"/>
      <c r="R1708" s="26"/>
      <c r="S1708" s="26"/>
      <c r="T1708" s="26"/>
      <c r="U1708" s="26"/>
      <c r="V1708" s="26"/>
      <c r="W1708" s="26"/>
      <c r="X1708" s="26"/>
      <c r="Y1708" s="26"/>
      <c r="Z1708" s="26"/>
      <c r="AA1708" s="26"/>
    </row>
    <row r="1709">
      <c r="A1709" s="50"/>
      <c r="B1709" s="26"/>
      <c r="C1709" s="26"/>
      <c r="D1709" s="26"/>
      <c r="E1709" s="26"/>
      <c r="F1709" s="26"/>
      <c r="G1709" s="26"/>
      <c r="H1709" s="26"/>
      <c r="I1709" s="26"/>
      <c r="J1709" s="26"/>
      <c r="K1709" s="26"/>
      <c r="L1709" s="26"/>
      <c r="M1709" s="26"/>
      <c r="N1709" s="26"/>
      <c r="O1709" s="26"/>
      <c r="P1709" s="26"/>
      <c r="Q1709" s="26"/>
      <c r="R1709" s="26"/>
      <c r="S1709" s="26"/>
      <c r="T1709" s="26"/>
      <c r="U1709" s="26"/>
      <c r="V1709" s="26"/>
      <c r="W1709" s="26"/>
      <c r="X1709" s="26"/>
      <c r="Y1709" s="26"/>
      <c r="Z1709" s="26"/>
      <c r="AA1709" s="26"/>
    </row>
    <row r="1710">
      <c r="A1710" s="50"/>
      <c r="B1710" s="26"/>
      <c r="C1710" s="26"/>
      <c r="D1710" s="26"/>
      <c r="E1710" s="26"/>
      <c r="F1710" s="26"/>
      <c r="G1710" s="26"/>
      <c r="H1710" s="26"/>
      <c r="I1710" s="26"/>
      <c r="J1710" s="26"/>
      <c r="K1710" s="26"/>
      <c r="L1710" s="26"/>
      <c r="M1710" s="26"/>
      <c r="N1710" s="26"/>
      <c r="O1710" s="26"/>
      <c r="P1710" s="26"/>
      <c r="Q1710" s="26"/>
      <c r="R1710" s="26"/>
      <c r="S1710" s="26"/>
      <c r="T1710" s="26"/>
      <c r="U1710" s="26"/>
      <c r="V1710" s="26"/>
      <c r="W1710" s="26"/>
      <c r="X1710" s="26"/>
      <c r="Y1710" s="26"/>
      <c r="Z1710" s="26"/>
      <c r="AA1710" s="26"/>
    </row>
    <row r="1711">
      <c r="A1711" s="50"/>
      <c r="B1711" s="26"/>
      <c r="C1711" s="26"/>
      <c r="D1711" s="26"/>
      <c r="E1711" s="26"/>
      <c r="F1711" s="26"/>
      <c r="G1711" s="26"/>
      <c r="H1711" s="26"/>
      <c r="I1711" s="26"/>
      <c r="J1711" s="26"/>
      <c r="K1711" s="26"/>
      <c r="L1711" s="26"/>
      <c r="M1711" s="26"/>
      <c r="N1711" s="26"/>
      <c r="O1711" s="26"/>
      <c r="P1711" s="26"/>
      <c r="Q1711" s="26"/>
      <c r="R1711" s="26"/>
      <c r="S1711" s="26"/>
      <c r="T1711" s="26"/>
      <c r="U1711" s="26"/>
      <c r="V1711" s="26"/>
      <c r="W1711" s="26"/>
      <c r="X1711" s="26"/>
      <c r="Y1711" s="26"/>
      <c r="Z1711" s="26"/>
      <c r="AA1711" s="26"/>
    </row>
    <row r="1712">
      <c r="A1712" s="50"/>
      <c r="B1712" s="26"/>
      <c r="C1712" s="26"/>
      <c r="D1712" s="26"/>
      <c r="E1712" s="26"/>
      <c r="F1712" s="26"/>
      <c r="G1712" s="26"/>
      <c r="H1712" s="26"/>
      <c r="I1712" s="26"/>
      <c r="J1712" s="26"/>
      <c r="K1712" s="26"/>
      <c r="L1712" s="26"/>
      <c r="M1712" s="26"/>
      <c r="N1712" s="26"/>
      <c r="O1712" s="26"/>
      <c r="P1712" s="26"/>
      <c r="Q1712" s="26"/>
      <c r="R1712" s="26"/>
      <c r="S1712" s="26"/>
      <c r="T1712" s="26"/>
      <c r="U1712" s="26"/>
      <c r="V1712" s="26"/>
      <c r="W1712" s="26"/>
      <c r="X1712" s="26"/>
      <c r="Y1712" s="26"/>
      <c r="Z1712" s="26"/>
      <c r="AA1712" s="26"/>
    </row>
    <row r="1713">
      <c r="A1713" s="50"/>
      <c r="B1713" s="26"/>
      <c r="C1713" s="26"/>
      <c r="D1713" s="26"/>
      <c r="E1713" s="26"/>
      <c r="F1713" s="26"/>
      <c r="G1713" s="26"/>
      <c r="H1713" s="26"/>
      <c r="I1713" s="26"/>
      <c r="J1713" s="26"/>
      <c r="K1713" s="26"/>
      <c r="L1713" s="26"/>
      <c r="M1713" s="26"/>
      <c r="N1713" s="26"/>
      <c r="O1713" s="26"/>
      <c r="P1713" s="26"/>
      <c r="Q1713" s="26"/>
      <c r="R1713" s="26"/>
      <c r="S1713" s="26"/>
      <c r="T1713" s="26"/>
      <c r="U1713" s="26"/>
      <c r="V1713" s="26"/>
      <c r="W1713" s="26"/>
      <c r="X1713" s="26"/>
      <c r="Y1713" s="26"/>
      <c r="Z1713" s="26"/>
      <c r="AA1713" s="26"/>
    </row>
    <row r="1714">
      <c r="A1714" s="50"/>
      <c r="B1714" s="26"/>
      <c r="C1714" s="26"/>
      <c r="D1714" s="26"/>
      <c r="E1714" s="26"/>
      <c r="F1714" s="26"/>
      <c r="G1714" s="26"/>
      <c r="H1714" s="26"/>
      <c r="I1714" s="26"/>
      <c r="J1714" s="26"/>
      <c r="K1714" s="26"/>
      <c r="L1714" s="26"/>
      <c r="M1714" s="26"/>
      <c r="N1714" s="26"/>
      <c r="O1714" s="26"/>
      <c r="P1714" s="26"/>
      <c r="Q1714" s="26"/>
      <c r="R1714" s="26"/>
      <c r="S1714" s="26"/>
      <c r="T1714" s="26"/>
      <c r="U1714" s="26"/>
      <c r="V1714" s="26"/>
      <c r="W1714" s="26"/>
      <c r="X1714" s="26"/>
      <c r="Y1714" s="26"/>
      <c r="Z1714" s="26"/>
      <c r="AA1714" s="26"/>
    </row>
    <row r="1715">
      <c r="A1715" s="50"/>
      <c r="B1715" s="26"/>
      <c r="C1715" s="26"/>
      <c r="D1715" s="26"/>
      <c r="E1715" s="26"/>
      <c r="F1715" s="26"/>
      <c r="G1715" s="26"/>
      <c r="H1715" s="26"/>
      <c r="I1715" s="26"/>
      <c r="J1715" s="26"/>
      <c r="K1715" s="26"/>
      <c r="L1715" s="26"/>
      <c r="M1715" s="26"/>
      <c r="N1715" s="26"/>
      <c r="O1715" s="26"/>
      <c r="P1715" s="26"/>
      <c r="Q1715" s="26"/>
      <c r="R1715" s="26"/>
      <c r="S1715" s="26"/>
      <c r="T1715" s="26"/>
      <c r="U1715" s="26"/>
      <c r="V1715" s="26"/>
      <c r="W1715" s="26"/>
      <c r="X1715" s="26"/>
      <c r="Y1715" s="26"/>
      <c r="Z1715" s="26"/>
      <c r="AA1715" s="26"/>
    </row>
    <row r="1716">
      <c r="A1716" s="50"/>
      <c r="B1716" s="26"/>
      <c r="C1716" s="26"/>
      <c r="D1716" s="26"/>
      <c r="E1716" s="26"/>
      <c r="F1716" s="26"/>
      <c r="G1716" s="26"/>
      <c r="H1716" s="26"/>
      <c r="I1716" s="26"/>
      <c r="J1716" s="26"/>
      <c r="K1716" s="26"/>
      <c r="L1716" s="26"/>
      <c r="M1716" s="26"/>
      <c r="N1716" s="26"/>
      <c r="O1716" s="26"/>
      <c r="P1716" s="26"/>
      <c r="Q1716" s="26"/>
      <c r="R1716" s="26"/>
      <c r="S1716" s="26"/>
      <c r="T1716" s="26"/>
      <c r="U1716" s="26"/>
      <c r="V1716" s="26"/>
      <c r="W1716" s="26"/>
      <c r="X1716" s="26"/>
      <c r="Y1716" s="26"/>
      <c r="Z1716" s="26"/>
      <c r="AA1716" s="26"/>
    </row>
    <row r="1717">
      <c r="A1717" s="50"/>
      <c r="B1717" s="26"/>
      <c r="C1717" s="26"/>
      <c r="D1717" s="26"/>
      <c r="E1717" s="26"/>
      <c r="F1717" s="26"/>
      <c r="G1717" s="26"/>
      <c r="H1717" s="26"/>
      <c r="I1717" s="26"/>
      <c r="J1717" s="26"/>
      <c r="K1717" s="26"/>
      <c r="L1717" s="26"/>
      <c r="M1717" s="26"/>
      <c r="N1717" s="26"/>
      <c r="O1717" s="26"/>
      <c r="P1717" s="26"/>
      <c r="Q1717" s="26"/>
      <c r="R1717" s="26"/>
      <c r="S1717" s="26"/>
      <c r="T1717" s="26"/>
      <c r="U1717" s="26"/>
      <c r="V1717" s="26"/>
      <c r="W1717" s="26"/>
      <c r="X1717" s="26"/>
      <c r="Y1717" s="26"/>
      <c r="Z1717" s="26"/>
      <c r="AA1717" s="26"/>
    </row>
    <row r="1718">
      <c r="A1718" s="50"/>
      <c r="B1718" s="26"/>
      <c r="C1718" s="26"/>
      <c r="D1718" s="26"/>
      <c r="E1718" s="26"/>
      <c r="F1718" s="26"/>
      <c r="G1718" s="26"/>
      <c r="H1718" s="26"/>
      <c r="I1718" s="26"/>
      <c r="J1718" s="26"/>
      <c r="K1718" s="26"/>
      <c r="L1718" s="26"/>
      <c r="M1718" s="26"/>
      <c r="N1718" s="26"/>
      <c r="O1718" s="26"/>
      <c r="P1718" s="26"/>
      <c r="Q1718" s="26"/>
      <c r="R1718" s="26"/>
      <c r="S1718" s="26"/>
      <c r="T1718" s="26"/>
      <c r="U1718" s="26"/>
      <c r="V1718" s="26"/>
      <c r="W1718" s="26"/>
      <c r="X1718" s="26"/>
      <c r="Y1718" s="26"/>
      <c r="Z1718" s="26"/>
      <c r="AA1718" s="26"/>
    </row>
    <row r="1719">
      <c r="A1719" s="50"/>
      <c r="B1719" s="26"/>
      <c r="C1719" s="26"/>
      <c r="D1719" s="26"/>
      <c r="E1719" s="26"/>
      <c r="F1719" s="26"/>
      <c r="G1719" s="26"/>
      <c r="H1719" s="26"/>
      <c r="I1719" s="26"/>
      <c r="J1719" s="26"/>
      <c r="K1719" s="26"/>
      <c r="L1719" s="26"/>
      <c r="M1719" s="26"/>
      <c r="N1719" s="26"/>
      <c r="O1719" s="26"/>
      <c r="P1719" s="26"/>
      <c r="Q1719" s="26"/>
      <c r="R1719" s="26"/>
      <c r="S1719" s="26"/>
      <c r="T1719" s="26"/>
      <c r="U1719" s="26"/>
      <c r="V1719" s="26"/>
      <c r="W1719" s="26"/>
      <c r="X1719" s="26"/>
      <c r="Y1719" s="26"/>
      <c r="Z1719" s="26"/>
      <c r="AA1719" s="26"/>
    </row>
    <row r="1720">
      <c r="A1720" s="50"/>
      <c r="B1720" s="26"/>
      <c r="C1720" s="26"/>
      <c r="D1720" s="26"/>
      <c r="E1720" s="26"/>
      <c r="F1720" s="26"/>
      <c r="G1720" s="26"/>
      <c r="H1720" s="26"/>
      <c r="I1720" s="26"/>
      <c r="J1720" s="26"/>
      <c r="K1720" s="26"/>
      <c r="L1720" s="26"/>
      <c r="M1720" s="26"/>
      <c r="N1720" s="26"/>
      <c r="O1720" s="26"/>
      <c r="P1720" s="26"/>
      <c r="Q1720" s="26"/>
      <c r="R1720" s="26"/>
      <c r="S1720" s="26"/>
      <c r="T1720" s="26"/>
      <c r="U1720" s="26"/>
      <c r="V1720" s="26"/>
      <c r="W1720" s="26"/>
      <c r="X1720" s="26"/>
      <c r="Y1720" s="26"/>
      <c r="Z1720" s="26"/>
      <c r="AA1720" s="26"/>
    </row>
    <row r="1721">
      <c r="A1721" s="50"/>
      <c r="B1721" s="26"/>
      <c r="C1721" s="26"/>
      <c r="D1721" s="26"/>
      <c r="E1721" s="26"/>
      <c r="F1721" s="26"/>
      <c r="G1721" s="26"/>
      <c r="H1721" s="26"/>
      <c r="I1721" s="26"/>
      <c r="J1721" s="26"/>
      <c r="K1721" s="26"/>
      <c r="L1721" s="26"/>
      <c r="M1721" s="26"/>
      <c r="N1721" s="26"/>
      <c r="O1721" s="26"/>
      <c r="P1721" s="26"/>
      <c r="Q1721" s="26"/>
      <c r="R1721" s="26"/>
      <c r="S1721" s="26"/>
      <c r="T1721" s="26"/>
      <c r="U1721" s="26"/>
      <c r="V1721" s="26"/>
      <c r="W1721" s="26"/>
      <c r="X1721" s="26"/>
      <c r="Y1721" s="26"/>
      <c r="Z1721" s="26"/>
      <c r="AA1721" s="26"/>
    </row>
    <row r="1722">
      <c r="A1722" s="50"/>
      <c r="B1722" s="26"/>
      <c r="C1722" s="26"/>
      <c r="D1722" s="26"/>
      <c r="E1722" s="26"/>
      <c r="F1722" s="26"/>
      <c r="G1722" s="26"/>
      <c r="H1722" s="26"/>
      <c r="I1722" s="26"/>
      <c r="J1722" s="26"/>
      <c r="K1722" s="26"/>
      <c r="L1722" s="26"/>
      <c r="M1722" s="26"/>
      <c r="N1722" s="26"/>
      <c r="O1722" s="26"/>
      <c r="P1722" s="26"/>
      <c r="Q1722" s="26"/>
      <c r="R1722" s="26"/>
      <c r="S1722" s="26"/>
      <c r="T1722" s="26"/>
      <c r="U1722" s="26"/>
      <c r="V1722" s="26"/>
      <c r="W1722" s="26"/>
      <c r="X1722" s="26"/>
      <c r="Y1722" s="26"/>
      <c r="Z1722" s="26"/>
      <c r="AA1722" s="26"/>
    </row>
    <row r="1723">
      <c r="A1723" s="50"/>
      <c r="B1723" s="26"/>
      <c r="C1723" s="26"/>
      <c r="D1723" s="26"/>
      <c r="E1723" s="26"/>
      <c r="F1723" s="26"/>
      <c r="G1723" s="26"/>
      <c r="H1723" s="26"/>
      <c r="I1723" s="26"/>
      <c r="J1723" s="26"/>
      <c r="K1723" s="26"/>
      <c r="L1723" s="26"/>
      <c r="M1723" s="26"/>
      <c r="N1723" s="26"/>
      <c r="O1723" s="26"/>
      <c r="P1723" s="26"/>
      <c r="Q1723" s="26"/>
      <c r="R1723" s="26"/>
      <c r="S1723" s="26"/>
      <c r="T1723" s="26"/>
      <c r="U1723" s="26"/>
      <c r="V1723" s="26"/>
      <c r="W1723" s="26"/>
      <c r="X1723" s="26"/>
      <c r="Y1723" s="26"/>
      <c r="Z1723" s="26"/>
      <c r="AA1723" s="26"/>
    </row>
    <row r="1724">
      <c r="A1724" s="50"/>
      <c r="B1724" s="26"/>
      <c r="C1724" s="26"/>
      <c r="D1724" s="26"/>
      <c r="E1724" s="26"/>
      <c r="F1724" s="26"/>
      <c r="G1724" s="26"/>
      <c r="H1724" s="26"/>
      <c r="I1724" s="26"/>
      <c r="J1724" s="26"/>
      <c r="K1724" s="26"/>
      <c r="L1724" s="26"/>
      <c r="M1724" s="26"/>
      <c r="N1724" s="26"/>
      <c r="O1724" s="26"/>
      <c r="P1724" s="26"/>
      <c r="Q1724" s="26"/>
      <c r="R1724" s="26"/>
      <c r="S1724" s="26"/>
      <c r="T1724" s="26"/>
      <c r="U1724" s="26"/>
      <c r="V1724" s="26"/>
      <c r="W1724" s="26"/>
      <c r="X1724" s="26"/>
      <c r="Y1724" s="26"/>
      <c r="Z1724" s="26"/>
      <c r="AA1724" s="26"/>
    </row>
    <row r="1725">
      <c r="A1725" s="50"/>
      <c r="B1725" s="26"/>
      <c r="C1725" s="26"/>
      <c r="D1725" s="26"/>
      <c r="E1725" s="26"/>
      <c r="F1725" s="26"/>
      <c r="G1725" s="26"/>
      <c r="H1725" s="26"/>
      <c r="I1725" s="26"/>
      <c r="J1725" s="26"/>
      <c r="K1725" s="26"/>
      <c r="L1725" s="26"/>
      <c r="M1725" s="26"/>
      <c r="N1725" s="26"/>
      <c r="O1725" s="26"/>
      <c r="P1725" s="26"/>
      <c r="Q1725" s="26"/>
      <c r="R1725" s="26"/>
      <c r="S1725" s="26"/>
      <c r="T1725" s="26"/>
      <c r="U1725" s="26"/>
      <c r="V1725" s="26"/>
      <c r="W1725" s="26"/>
      <c r="X1725" s="26"/>
      <c r="Y1725" s="26"/>
      <c r="Z1725" s="26"/>
      <c r="AA1725" s="26"/>
    </row>
    <row r="1726">
      <c r="A1726" s="50"/>
      <c r="B1726" s="26"/>
      <c r="C1726" s="26"/>
      <c r="D1726" s="26"/>
      <c r="E1726" s="26"/>
      <c r="F1726" s="26"/>
      <c r="G1726" s="26"/>
      <c r="H1726" s="26"/>
      <c r="I1726" s="26"/>
      <c r="J1726" s="26"/>
      <c r="K1726" s="26"/>
      <c r="L1726" s="26"/>
      <c r="M1726" s="26"/>
      <c r="N1726" s="26"/>
      <c r="O1726" s="26"/>
      <c r="P1726" s="26"/>
      <c r="Q1726" s="26"/>
      <c r="R1726" s="26"/>
      <c r="S1726" s="26"/>
      <c r="T1726" s="26"/>
      <c r="U1726" s="26"/>
      <c r="V1726" s="26"/>
      <c r="W1726" s="26"/>
      <c r="X1726" s="26"/>
      <c r="Y1726" s="26"/>
      <c r="Z1726" s="26"/>
      <c r="AA1726" s="26"/>
    </row>
    <row r="1727">
      <c r="A1727" s="50"/>
      <c r="B1727" s="26"/>
      <c r="C1727" s="26"/>
      <c r="D1727" s="26"/>
      <c r="E1727" s="26"/>
      <c r="F1727" s="26"/>
      <c r="G1727" s="26"/>
      <c r="H1727" s="26"/>
      <c r="I1727" s="26"/>
      <c r="J1727" s="26"/>
      <c r="K1727" s="26"/>
      <c r="L1727" s="26"/>
      <c r="M1727" s="26"/>
      <c r="N1727" s="26"/>
      <c r="O1727" s="26"/>
      <c r="P1727" s="26"/>
      <c r="Q1727" s="26"/>
      <c r="R1727" s="26"/>
      <c r="S1727" s="26"/>
      <c r="T1727" s="26"/>
      <c r="U1727" s="26"/>
      <c r="V1727" s="26"/>
      <c r="W1727" s="26"/>
      <c r="X1727" s="26"/>
      <c r="Y1727" s="26"/>
      <c r="Z1727" s="26"/>
      <c r="AA1727" s="26"/>
    </row>
    <row r="1728">
      <c r="A1728" s="50"/>
      <c r="B1728" s="26"/>
      <c r="C1728" s="26"/>
      <c r="D1728" s="26"/>
      <c r="E1728" s="26"/>
      <c r="F1728" s="26"/>
      <c r="G1728" s="26"/>
      <c r="H1728" s="26"/>
      <c r="I1728" s="26"/>
      <c r="J1728" s="26"/>
      <c r="K1728" s="26"/>
      <c r="L1728" s="26"/>
      <c r="M1728" s="26"/>
      <c r="N1728" s="26"/>
      <c r="O1728" s="26"/>
      <c r="P1728" s="26"/>
      <c r="Q1728" s="26"/>
      <c r="R1728" s="26"/>
      <c r="S1728" s="26"/>
      <c r="T1728" s="26"/>
      <c r="U1728" s="26"/>
      <c r="V1728" s="26"/>
      <c r="W1728" s="26"/>
      <c r="X1728" s="26"/>
      <c r="Y1728" s="26"/>
      <c r="Z1728" s="26"/>
      <c r="AA1728" s="26"/>
    </row>
    <row r="1729">
      <c r="A1729" s="50"/>
      <c r="B1729" s="26"/>
      <c r="C1729" s="26"/>
      <c r="D1729" s="26"/>
      <c r="E1729" s="26"/>
      <c r="F1729" s="26"/>
      <c r="G1729" s="26"/>
      <c r="H1729" s="26"/>
      <c r="I1729" s="26"/>
      <c r="J1729" s="26"/>
      <c r="K1729" s="26"/>
      <c r="L1729" s="26"/>
      <c r="M1729" s="26"/>
      <c r="N1729" s="26"/>
      <c r="O1729" s="26"/>
      <c r="P1729" s="26"/>
      <c r="Q1729" s="26"/>
      <c r="R1729" s="26"/>
      <c r="S1729" s="26"/>
      <c r="T1729" s="26"/>
      <c r="U1729" s="26"/>
      <c r="V1729" s="26"/>
      <c r="W1729" s="26"/>
      <c r="X1729" s="26"/>
      <c r="Y1729" s="26"/>
      <c r="Z1729" s="26"/>
      <c r="AA1729" s="26"/>
    </row>
    <row r="1730">
      <c r="A1730" s="50"/>
      <c r="B1730" s="26"/>
      <c r="C1730" s="26"/>
      <c r="D1730" s="26"/>
      <c r="E1730" s="26"/>
      <c r="F1730" s="26"/>
      <c r="G1730" s="26"/>
      <c r="H1730" s="26"/>
      <c r="I1730" s="26"/>
      <c r="J1730" s="26"/>
      <c r="K1730" s="26"/>
      <c r="L1730" s="26"/>
      <c r="M1730" s="26"/>
      <c r="N1730" s="26"/>
      <c r="O1730" s="26"/>
      <c r="P1730" s="26"/>
      <c r="Q1730" s="26"/>
      <c r="R1730" s="26"/>
      <c r="S1730" s="26"/>
      <c r="T1730" s="26"/>
      <c r="U1730" s="26"/>
      <c r="V1730" s="26"/>
      <c r="W1730" s="26"/>
      <c r="X1730" s="26"/>
      <c r="Y1730" s="26"/>
      <c r="Z1730" s="26"/>
      <c r="AA1730" s="26"/>
    </row>
    <row r="1731">
      <c r="A1731" s="50"/>
      <c r="B1731" s="26"/>
      <c r="C1731" s="26"/>
      <c r="D1731" s="26"/>
      <c r="E1731" s="26"/>
      <c r="F1731" s="26"/>
      <c r="G1731" s="26"/>
      <c r="H1731" s="26"/>
      <c r="I1731" s="26"/>
      <c r="J1731" s="26"/>
      <c r="K1731" s="26"/>
      <c r="L1731" s="26"/>
      <c r="M1731" s="26"/>
      <c r="N1731" s="26"/>
      <c r="O1731" s="26"/>
      <c r="P1731" s="26"/>
      <c r="Q1731" s="26"/>
      <c r="R1731" s="26"/>
      <c r="S1731" s="26"/>
      <c r="T1731" s="26"/>
      <c r="U1731" s="26"/>
      <c r="V1731" s="26"/>
      <c r="W1731" s="26"/>
      <c r="X1731" s="26"/>
      <c r="Y1731" s="26"/>
      <c r="Z1731" s="26"/>
      <c r="AA1731" s="26"/>
    </row>
    <row r="1732">
      <c r="A1732" s="50"/>
      <c r="B1732" s="26"/>
      <c r="C1732" s="26"/>
      <c r="D1732" s="26"/>
      <c r="E1732" s="26"/>
      <c r="F1732" s="26"/>
      <c r="G1732" s="26"/>
      <c r="H1732" s="26"/>
      <c r="I1732" s="26"/>
      <c r="J1732" s="26"/>
      <c r="K1732" s="26"/>
      <c r="L1732" s="26"/>
      <c r="M1732" s="26"/>
      <c r="N1732" s="26"/>
      <c r="O1732" s="26"/>
      <c r="P1732" s="26"/>
      <c r="Q1732" s="26"/>
      <c r="R1732" s="26"/>
      <c r="S1732" s="26"/>
      <c r="T1732" s="26"/>
      <c r="U1732" s="26"/>
      <c r="V1732" s="26"/>
      <c r="W1732" s="26"/>
      <c r="X1732" s="26"/>
      <c r="Y1732" s="26"/>
      <c r="Z1732" s="26"/>
      <c r="AA1732" s="26"/>
    </row>
    <row r="1733">
      <c r="A1733" s="50"/>
      <c r="B1733" s="26"/>
      <c r="C1733" s="26"/>
      <c r="D1733" s="26"/>
      <c r="E1733" s="26"/>
      <c r="F1733" s="26"/>
      <c r="G1733" s="26"/>
      <c r="H1733" s="26"/>
      <c r="I1733" s="26"/>
      <c r="J1733" s="26"/>
      <c r="K1733" s="26"/>
      <c r="L1733" s="26"/>
      <c r="M1733" s="26"/>
      <c r="N1733" s="26"/>
      <c r="O1733" s="26"/>
      <c r="P1733" s="26"/>
      <c r="Q1733" s="26"/>
      <c r="R1733" s="26"/>
      <c r="S1733" s="26"/>
      <c r="T1733" s="26"/>
      <c r="U1733" s="26"/>
      <c r="V1733" s="26"/>
      <c r="W1733" s="26"/>
      <c r="X1733" s="26"/>
      <c r="Y1733" s="26"/>
      <c r="Z1733" s="26"/>
      <c r="AA1733" s="26"/>
    </row>
    <row r="1734">
      <c r="A1734" s="50"/>
      <c r="B1734" s="26"/>
      <c r="C1734" s="26"/>
      <c r="D1734" s="26"/>
      <c r="E1734" s="26"/>
      <c r="F1734" s="26"/>
      <c r="G1734" s="26"/>
      <c r="H1734" s="26"/>
      <c r="I1734" s="26"/>
      <c r="J1734" s="26"/>
      <c r="K1734" s="26"/>
      <c r="L1734" s="26"/>
      <c r="M1734" s="26"/>
      <c r="N1734" s="26"/>
      <c r="O1734" s="26"/>
      <c r="P1734" s="26"/>
      <c r="Q1734" s="26"/>
      <c r="R1734" s="26"/>
      <c r="S1734" s="26"/>
      <c r="T1734" s="26"/>
      <c r="U1734" s="26"/>
      <c r="V1734" s="26"/>
      <c r="W1734" s="26"/>
      <c r="X1734" s="26"/>
      <c r="Y1734" s="26"/>
      <c r="Z1734" s="26"/>
      <c r="AA1734" s="26"/>
    </row>
    <row r="1735">
      <c r="A1735" s="50"/>
      <c r="B1735" s="26"/>
      <c r="C1735" s="26"/>
      <c r="D1735" s="26"/>
      <c r="E1735" s="26"/>
      <c r="F1735" s="26"/>
      <c r="G1735" s="26"/>
      <c r="H1735" s="26"/>
      <c r="I1735" s="26"/>
      <c r="J1735" s="26"/>
      <c r="K1735" s="26"/>
      <c r="L1735" s="26"/>
      <c r="M1735" s="26"/>
      <c r="N1735" s="26"/>
      <c r="O1735" s="26"/>
      <c r="P1735" s="26"/>
      <c r="Q1735" s="26"/>
      <c r="R1735" s="26"/>
      <c r="S1735" s="26"/>
      <c r="T1735" s="26"/>
      <c r="U1735" s="26"/>
      <c r="V1735" s="26"/>
      <c r="W1735" s="26"/>
      <c r="X1735" s="26"/>
      <c r="Y1735" s="26"/>
      <c r="Z1735" s="26"/>
      <c r="AA1735" s="26"/>
    </row>
    <row r="1736">
      <c r="A1736" s="50"/>
      <c r="B1736" s="26"/>
      <c r="C1736" s="26"/>
      <c r="D1736" s="26"/>
      <c r="E1736" s="26"/>
      <c r="F1736" s="26"/>
      <c r="G1736" s="26"/>
      <c r="H1736" s="26"/>
      <c r="I1736" s="26"/>
      <c r="J1736" s="26"/>
      <c r="K1736" s="26"/>
      <c r="L1736" s="26"/>
      <c r="M1736" s="26"/>
      <c r="N1736" s="26"/>
      <c r="O1736" s="26"/>
      <c r="P1736" s="26"/>
      <c r="Q1736" s="26"/>
      <c r="R1736" s="26"/>
      <c r="S1736" s="26"/>
      <c r="T1736" s="26"/>
      <c r="U1736" s="26"/>
      <c r="V1736" s="26"/>
      <c r="W1736" s="26"/>
      <c r="X1736" s="26"/>
      <c r="Y1736" s="26"/>
      <c r="Z1736" s="26"/>
      <c r="AA1736" s="26"/>
    </row>
    <row r="1737">
      <c r="A1737" s="50"/>
      <c r="B1737" s="26"/>
      <c r="C1737" s="26"/>
      <c r="D1737" s="26"/>
      <c r="E1737" s="26"/>
      <c r="F1737" s="26"/>
      <c r="G1737" s="26"/>
      <c r="H1737" s="26"/>
      <c r="I1737" s="26"/>
      <c r="J1737" s="26"/>
      <c r="K1737" s="26"/>
      <c r="L1737" s="26"/>
      <c r="M1737" s="26"/>
      <c r="N1737" s="26"/>
      <c r="O1737" s="26"/>
      <c r="P1737" s="26"/>
      <c r="Q1737" s="26"/>
      <c r="R1737" s="26"/>
      <c r="S1737" s="26"/>
      <c r="T1737" s="26"/>
      <c r="U1737" s="26"/>
      <c r="V1737" s="26"/>
      <c r="W1737" s="26"/>
      <c r="X1737" s="26"/>
      <c r="Y1737" s="26"/>
      <c r="Z1737" s="26"/>
      <c r="AA1737" s="26"/>
    </row>
    <row r="1738">
      <c r="A1738" s="50"/>
      <c r="B1738" s="26"/>
      <c r="C1738" s="26"/>
      <c r="D1738" s="26"/>
      <c r="E1738" s="26"/>
      <c r="F1738" s="26"/>
      <c r="G1738" s="26"/>
      <c r="H1738" s="26"/>
      <c r="I1738" s="26"/>
      <c r="J1738" s="26"/>
      <c r="K1738" s="26"/>
      <c r="L1738" s="26"/>
      <c r="M1738" s="26"/>
      <c r="N1738" s="26"/>
      <c r="O1738" s="26"/>
      <c r="P1738" s="26"/>
      <c r="Q1738" s="26"/>
      <c r="R1738" s="26"/>
      <c r="S1738" s="26"/>
      <c r="T1738" s="26"/>
      <c r="U1738" s="26"/>
      <c r="V1738" s="26"/>
      <c r="W1738" s="26"/>
      <c r="X1738" s="26"/>
      <c r="Y1738" s="26"/>
      <c r="Z1738" s="26"/>
      <c r="AA1738" s="26"/>
    </row>
    <row r="1739">
      <c r="A1739" s="50"/>
      <c r="B1739" s="26"/>
      <c r="C1739" s="26"/>
      <c r="D1739" s="26"/>
      <c r="E1739" s="26"/>
      <c r="F1739" s="26"/>
      <c r="G1739" s="26"/>
      <c r="H1739" s="26"/>
      <c r="I1739" s="26"/>
      <c r="J1739" s="26"/>
      <c r="K1739" s="26"/>
      <c r="L1739" s="26"/>
      <c r="M1739" s="26"/>
      <c r="N1739" s="26"/>
      <c r="O1739" s="26"/>
      <c r="P1739" s="26"/>
      <c r="Q1739" s="26"/>
      <c r="R1739" s="26"/>
      <c r="S1739" s="26"/>
      <c r="T1739" s="26"/>
      <c r="U1739" s="26"/>
      <c r="V1739" s="26"/>
      <c r="W1739" s="26"/>
      <c r="X1739" s="26"/>
      <c r="Y1739" s="26"/>
      <c r="Z1739" s="26"/>
      <c r="AA1739" s="26"/>
    </row>
    <row r="1740">
      <c r="A1740" s="50"/>
      <c r="B1740" s="26"/>
      <c r="C1740" s="26"/>
      <c r="D1740" s="26"/>
      <c r="E1740" s="26"/>
      <c r="F1740" s="26"/>
      <c r="G1740" s="26"/>
      <c r="H1740" s="26"/>
      <c r="I1740" s="26"/>
      <c r="J1740" s="26"/>
      <c r="K1740" s="26"/>
      <c r="L1740" s="26"/>
      <c r="M1740" s="26"/>
      <c r="N1740" s="26"/>
      <c r="O1740" s="26"/>
      <c r="P1740" s="26"/>
      <c r="Q1740" s="26"/>
      <c r="R1740" s="26"/>
      <c r="S1740" s="26"/>
      <c r="T1740" s="26"/>
      <c r="U1740" s="26"/>
      <c r="V1740" s="26"/>
      <c r="W1740" s="26"/>
      <c r="X1740" s="26"/>
      <c r="Y1740" s="26"/>
      <c r="Z1740" s="26"/>
      <c r="AA1740" s="26"/>
    </row>
    <row r="1741">
      <c r="A1741" s="50"/>
      <c r="B1741" s="26"/>
      <c r="C1741" s="26"/>
      <c r="D1741" s="26"/>
      <c r="E1741" s="26"/>
      <c r="F1741" s="26"/>
      <c r="G1741" s="26"/>
      <c r="H1741" s="26"/>
      <c r="I1741" s="26"/>
      <c r="J1741" s="26"/>
      <c r="K1741" s="26"/>
      <c r="L1741" s="26"/>
      <c r="M1741" s="26"/>
      <c r="N1741" s="26"/>
      <c r="O1741" s="26"/>
      <c r="P1741" s="26"/>
      <c r="Q1741" s="26"/>
      <c r="R1741" s="26"/>
      <c r="S1741" s="26"/>
      <c r="T1741" s="26"/>
      <c r="U1741" s="26"/>
      <c r="V1741" s="26"/>
      <c r="W1741" s="26"/>
      <c r="X1741" s="26"/>
      <c r="Y1741" s="26"/>
      <c r="Z1741" s="26"/>
      <c r="AA1741" s="26"/>
    </row>
    <row r="1742">
      <c r="A1742" s="50"/>
      <c r="B1742" s="26"/>
      <c r="C1742" s="26"/>
      <c r="D1742" s="26"/>
      <c r="E1742" s="26"/>
      <c r="F1742" s="26"/>
      <c r="G1742" s="26"/>
      <c r="H1742" s="26"/>
      <c r="I1742" s="26"/>
      <c r="J1742" s="26"/>
      <c r="K1742" s="26"/>
      <c r="L1742" s="26"/>
      <c r="M1742" s="26"/>
      <c r="N1742" s="26"/>
      <c r="O1742" s="26"/>
      <c r="P1742" s="26"/>
      <c r="Q1742" s="26"/>
      <c r="R1742" s="26"/>
      <c r="S1742" s="26"/>
      <c r="T1742" s="26"/>
      <c r="U1742" s="26"/>
      <c r="V1742" s="26"/>
      <c r="W1742" s="26"/>
      <c r="X1742" s="26"/>
      <c r="Y1742" s="26"/>
      <c r="Z1742" s="26"/>
      <c r="AA1742" s="26"/>
    </row>
    <row r="1743">
      <c r="A1743" s="50"/>
      <c r="B1743" s="26"/>
      <c r="C1743" s="26"/>
      <c r="D1743" s="26"/>
      <c r="E1743" s="26"/>
      <c r="F1743" s="26"/>
      <c r="G1743" s="26"/>
      <c r="H1743" s="26"/>
      <c r="I1743" s="26"/>
      <c r="J1743" s="26"/>
      <c r="K1743" s="26"/>
      <c r="L1743" s="26"/>
      <c r="M1743" s="26"/>
      <c r="N1743" s="26"/>
      <c r="O1743" s="26"/>
      <c r="P1743" s="26"/>
      <c r="Q1743" s="26"/>
      <c r="R1743" s="26"/>
      <c r="S1743" s="26"/>
      <c r="T1743" s="26"/>
      <c r="U1743" s="26"/>
      <c r="V1743" s="26"/>
      <c r="W1743" s="26"/>
      <c r="X1743" s="26"/>
      <c r="Y1743" s="26"/>
      <c r="Z1743" s="26"/>
      <c r="AA1743" s="26"/>
    </row>
    <row r="1744">
      <c r="A1744" s="50"/>
      <c r="B1744" s="26"/>
      <c r="C1744" s="26"/>
      <c r="D1744" s="26"/>
      <c r="E1744" s="26"/>
      <c r="F1744" s="26"/>
      <c r="G1744" s="26"/>
      <c r="H1744" s="26"/>
      <c r="I1744" s="26"/>
      <c r="J1744" s="26"/>
      <c r="K1744" s="26"/>
      <c r="L1744" s="26"/>
      <c r="M1744" s="26"/>
      <c r="N1744" s="26"/>
      <c r="O1744" s="26"/>
      <c r="P1744" s="26"/>
      <c r="Q1744" s="26"/>
      <c r="R1744" s="26"/>
      <c r="S1744" s="26"/>
      <c r="T1744" s="26"/>
      <c r="U1744" s="26"/>
      <c r="V1744" s="26"/>
      <c r="W1744" s="26"/>
      <c r="X1744" s="26"/>
      <c r="Y1744" s="26"/>
      <c r="Z1744" s="26"/>
      <c r="AA1744" s="26"/>
    </row>
    <row r="1745">
      <c r="A1745" s="50"/>
      <c r="B1745" s="26"/>
      <c r="C1745" s="26"/>
      <c r="D1745" s="26"/>
      <c r="E1745" s="26"/>
      <c r="F1745" s="26"/>
      <c r="G1745" s="26"/>
      <c r="H1745" s="26"/>
      <c r="I1745" s="26"/>
      <c r="J1745" s="26"/>
      <c r="K1745" s="26"/>
      <c r="L1745" s="26"/>
      <c r="M1745" s="26"/>
      <c r="N1745" s="26"/>
      <c r="O1745" s="26"/>
      <c r="P1745" s="26"/>
      <c r="Q1745" s="26"/>
      <c r="R1745" s="26"/>
      <c r="S1745" s="26"/>
      <c r="T1745" s="26"/>
      <c r="U1745" s="26"/>
      <c r="V1745" s="26"/>
      <c r="W1745" s="26"/>
      <c r="X1745" s="26"/>
      <c r="Y1745" s="26"/>
      <c r="Z1745" s="26"/>
      <c r="AA1745" s="26"/>
    </row>
    <row r="1746">
      <c r="A1746" s="50"/>
      <c r="B1746" s="26"/>
      <c r="C1746" s="26"/>
      <c r="D1746" s="26"/>
      <c r="E1746" s="26"/>
      <c r="F1746" s="26"/>
      <c r="G1746" s="26"/>
      <c r="H1746" s="26"/>
      <c r="I1746" s="26"/>
      <c r="J1746" s="26"/>
      <c r="K1746" s="26"/>
      <c r="L1746" s="26"/>
      <c r="M1746" s="26"/>
      <c r="N1746" s="26"/>
      <c r="O1746" s="26"/>
      <c r="P1746" s="26"/>
      <c r="Q1746" s="26"/>
      <c r="R1746" s="26"/>
      <c r="S1746" s="26"/>
      <c r="T1746" s="26"/>
      <c r="U1746" s="26"/>
      <c r="V1746" s="26"/>
      <c r="W1746" s="26"/>
      <c r="X1746" s="26"/>
      <c r="Y1746" s="26"/>
      <c r="Z1746" s="26"/>
      <c r="AA1746" s="26"/>
    </row>
    <row r="1747">
      <c r="A1747" s="50"/>
      <c r="B1747" s="26"/>
      <c r="C1747" s="26"/>
      <c r="D1747" s="26"/>
      <c r="E1747" s="26"/>
      <c r="F1747" s="26"/>
      <c r="G1747" s="26"/>
      <c r="H1747" s="26"/>
      <c r="I1747" s="26"/>
      <c r="J1747" s="26"/>
      <c r="K1747" s="26"/>
      <c r="L1747" s="26"/>
      <c r="M1747" s="26"/>
      <c r="N1747" s="26"/>
      <c r="O1747" s="26"/>
      <c r="P1747" s="26"/>
      <c r="Q1747" s="26"/>
      <c r="R1747" s="26"/>
      <c r="S1747" s="26"/>
      <c r="T1747" s="26"/>
      <c r="U1747" s="26"/>
      <c r="V1747" s="26"/>
      <c r="W1747" s="26"/>
      <c r="X1747" s="26"/>
      <c r="Y1747" s="26"/>
      <c r="Z1747" s="26"/>
      <c r="AA1747" s="26"/>
    </row>
    <row r="1748">
      <c r="A1748" s="50"/>
      <c r="B1748" s="26"/>
      <c r="C1748" s="26"/>
      <c r="D1748" s="26"/>
      <c r="E1748" s="26"/>
      <c r="F1748" s="26"/>
      <c r="G1748" s="26"/>
      <c r="H1748" s="26"/>
      <c r="I1748" s="26"/>
      <c r="J1748" s="26"/>
      <c r="K1748" s="26"/>
      <c r="L1748" s="26"/>
      <c r="M1748" s="26"/>
      <c r="N1748" s="26"/>
      <c r="O1748" s="26"/>
      <c r="P1748" s="26"/>
      <c r="Q1748" s="26"/>
      <c r="R1748" s="26"/>
      <c r="S1748" s="26"/>
      <c r="T1748" s="26"/>
      <c r="U1748" s="26"/>
      <c r="V1748" s="26"/>
      <c r="W1748" s="26"/>
      <c r="X1748" s="26"/>
      <c r="Y1748" s="26"/>
      <c r="Z1748" s="26"/>
      <c r="AA1748" s="26"/>
    </row>
    <row r="1749">
      <c r="A1749" s="50"/>
      <c r="B1749" s="26"/>
      <c r="C1749" s="26"/>
      <c r="D1749" s="26"/>
      <c r="E1749" s="26"/>
      <c r="F1749" s="26"/>
      <c r="G1749" s="26"/>
      <c r="H1749" s="26"/>
      <c r="I1749" s="26"/>
      <c r="J1749" s="26"/>
      <c r="K1749" s="26"/>
      <c r="L1749" s="26"/>
      <c r="M1749" s="26"/>
      <c r="N1749" s="26"/>
      <c r="O1749" s="26"/>
      <c r="P1749" s="26"/>
      <c r="Q1749" s="26"/>
      <c r="R1749" s="26"/>
      <c r="S1749" s="26"/>
      <c r="T1749" s="26"/>
      <c r="U1749" s="26"/>
      <c r="V1749" s="26"/>
      <c r="W1749" s="26"/>
      <c r="X1749" s="26"/>
      <c r="Y1749" s="26"/>
      <c r="Z1749" s="26"/>
      <c r="AA1749" s="26"/>
    </row>
    <row r="1750">
      <c r="A1750" s="50"/>
      <c r="B1750" s="26"/>
      <c r="C1750" s="26"/>
      <c r="D1750" s="26"/>
      <c r="E1750" s="26"/>
      <c r="F1750" s="26"/>
      <c r="G1750" s="26"/>
      <c r="H1750" s="26"/>
      <c r="I1750" s="26"/>
      <c r="J1750" s="26"/>
      <c r="K1750" s="26"/>
      <c r="L1750" s="26"/>
      <c r="M1750" s="26"/>
      <c r="N1750" s="26"/>
      <c r="O1750" s="26"/>
      <c r="P1750" s="26"/>
      <c r="Q1750" s="26"/>
      <c r="R1750" s="26"/>
      <c r="S1750" s="26"/>
      <c r="T1750" s="26"/>
      <c r="U1750" s="26"/>
      <c r="V1750" s="26"/>
      <c r="W1750" s="26"/>
      <c r="X1750" s="26"/>
      <c r="Y1750" s="26"/>
      <c r="Z1750" s="26"/>
      <c r="AA1750" s="26"/>
    </row>
    <row r="1751">
      <c r="A1751" s="50"/>
      <c r="B1751" s="26"/>
      <c r="C1751" s="26"/>
      <c r="D1751" s="26"/>
      <c r="E1751" s="26"/>
      <c r="F1751" s="26"/>
      <c r="G1751" s="26"/>
      <c r="H1751" s="26"/>
      <c r="I1751" s="26"/>
      <c r="J1751" s="26"/>
      <c r="K1751" s="26"/>
      <c r="L1751" s="26"/>
      <c r="M1751" s="26"/>
      <c r="N1751" s="26"/>
      <c r="O1751" s="26"/>
      <c r="P1751" s="26"/>
      <c r="Q1751" s="26"/>
      <c r="R1751" s="26"/>
      <c r="S1751" s="26"/>
      <c r="T1751" s="26"/>
      <c r="U1751" s="26"/>
      <c r="V1751" s="26"/>
      <c r="W1751" s="26"/>
      <c r="X1751" s="26"/>
      <c r="Y1751" s="26"/>
      <c r="Z1751" s="26"/>
      <c r="AA1751" s="26"/>
    </row>
    <row r="1752">
      <c r="A1752" s="50"/>
      <c r="B1752" s="26"/>
      <c r="C1752" s="26"/>
      <c r="D1752" s="26"/>
      <c r="E1752" s="26"/>
      <c r="F1752" s="26"/>
      <c r="G1752" s="26"/>
      <c r="H1752" s="26"/>
      <c r="I1752" s="26"/>
      <c r="J1752" s="26"/>
      <c r="K1752" s="26"/>
      <c r="L1752" s="26"/>
      <c r="M1752" s="26"/>
      <c r="N1752" s="26"/>
      <c r="O1752" s="26"/>
      <c r="P1752" s="26"/>
      <c r="Q1752" s="26"/>
      <c r="R1752" s="26"/>
      <c r="S1752" s="26"/>
      <c r="T1752" s="26"/>
      <c r="U1752" s="26"/>
      <c r="V1752" s="26"/>
      <c r="W1752" s="26"/>
      <c r="X1752" s="26"/>
      <c r="Y1752" s="26"/>
      <c r="Z1752" s="26"/>
      <c r="AA1752" s="26"/>
    </row>
    <row r="1753">
      <c r="A1753" s="50"/>
      <c r="B1753" s="26"/>
      <c r="C1753" s="26"/>
      <c r="D1753" s="26"/>
      <c r="E1753" s="26"/>
      <c r="F1753" s="26"/>
      <c r="G1753" s="26"/>
      <c r="H1753" s="26"/>
      <c r="I1753" s="26"/>
      <c r="J1753" s="26"/>
      <c r="K1753" s="26"/>
      <c r="L1753" s="26"/>
      <c r="M1753" s="26"/>
      <c r="N1753" s="26"/>
      <c r="O1753" s="26"/>
      <c r="P1753" s="26"/>
      <c r="Q1753" s="26"/>
      <c r="R1753" s="26"/>
      <c r="S1753" s="26"/>
      <c r="T1753" s="26"/>
      <c r="U1753" s="26"/>
      <c r="V1753" s="26"/>
      <c r="W1753" s="26"/>
      <c r="X1753" s="26"/>
      <c r="Y1753" s="26"/>
      <c r="Z1753" s="26"/>
      <c r="AA1753" s="26"/>
    </row>
    <row r="1754">
      <c r="A1754" s="50"/>
      <c r="B1754" s="26"/>
      <c r="C1754" s="26"/>
      <c r="D1754" s="26"/>
      <c r="E1754" s="26"/>
      <c r="F1754" s="26"/>
      <c r="G1754" s="26"/>
      <c r="H1754" s="26"/>
      <c r="I1754" s="26"/>
      <c r="J1754" s="26"/>
      <c r="K1754" s="26"/>
      <c r="L1754" s="26"/>
      <c r="M1754" s="26"/>
      <c r="N1754" s="26"/>
      <c r="O1754" s="26"/>
      <c r="P1754" s="26"/>
      <c r="Q1754" s="26"/>
      <c r="R1754" s="26"/>
      <c r="S1754" s="26"/>
      <c r="T1754" s="26"/>
      <c r="U1754" s="26"/>
      <c r="V1754" s="26"/>
      <c r="W1754" s="26"/>
      <c r="X1754" s="26"/>
      <c r="Y1754" s="26"/>
      <c r="Z1754" s="26"/>
      <c r="AA1754" s="26"/>
    </row>
    <row r="1755">
      <c r="A1755" s="50"/>
      <c r="B1755" s="26"/>
      <c r="C1755" s="26"/>
      <c r="D1755" s="26"/>
      <c r="E1755" s="26"/>
      <c r="F1755" s="26"/>
      <c r="G1755" s="26"/>
      <c r="H1755" s="26"/>
      <c r="I1755" s="26"/>
      <c r="J1755" s="26"/>
      <c r="K1755" s="26"/>
      <c r="L1755" s="26"/>
      <c r="M1755" s="26"/>
      <c r="N1755" s="26"/>
      <c r="O1755" s="26"/>
      <c r="P1755" s="26"/>
      <c r="Q1755" s="26"/>
      <c r="R1755" s="26"/>
      <c r="S1755" s="26"/>
      <c r="T1755" s="26"/>
      <c r="U1755" s="26"/>
      <c r="V1755" s="26"/>
      <c r="W1755" s="26"/>
      <c r="X1755" s="26"/>
      <c r="Y1755" s="26"/>
      <c r="Z1755" s="26"/>
      <c r="AA1755" s="26"/>
    </row>
    <row r="1756">
      <c r="A1756" s="50"/>
      <c r="B1756" s="26"/>
      <c r="C1756" s="26"/>
      <c r="D1756" s="26"/>
      <c r="E1756" s="26"/>
      <c r="F1756" s="26"/>
      <c r="G1756" s="26"/>
      <c r="H1756" s="26"/>
      <c r="I1756" s="26"/>
      <c r="J1756" s="26"/>
      <c r="K1756" s="26"/>
      <c r="L1756" s="26"/>
      <c r="M1756" s="26"/>
      <c r="N1756" s="26"/>
      <c r="O1756" s="26"/>
      <c r="P1756" s="26"/>
      <c r="Q1756" s="26"/>
      <c r="R1756" s="26"/>
      <c r="S1756" s="26"/>
      <c r="T1756" s="26"/>
      <c r="U1756" s="26"/>
      <c r="V1756" s="26"/>
      <c r="W1756" s="26"/>
      <c r="X1756" s="26"/>
      <c r="Y1756" s="26"/>
      <c r="Z1756" s="26"/>
      <c r="AA1756" s="26"/>
    </row>
    <row r="1757">
      <c r="A1757" s="50"/>
      <c r="B1757" s="26"/>
      <c r="C1757" s="26"/>
      <c r="D1757" s="26"/>
      <c r="E1757" s="26"/>
      <c r="F1757" s="26"/>
      <c r="G1757" s="26"/>
      <c r="H1757" s="26"/>
      <c r="I1757" s="26"/>
      <c r="J1757" s="26"/>
      <c r="K1757" s="26"/>
      <c r="L1757" s="26"/>
      <c r="M1757" s="26"/>
      <c r="N1757" s="26"/>
      <c r="O1757" s="26"/>
      <c r="P1757" s="26"/>
      <c r="Q1757" s="26"/>
      <c r="R1757" s="26"/>
      <c r="S1757" s="26"/>
      <c r="T1757" s="26"/>
      <c r="U1757" s="26"/>
      <c r="V1757" s="26"/>
      <c r="W1757" s="26"/>
      <c r="X1757" s="26"/>
      <c r="Y1757" s="26"/>
      <c r="Z1757" s="26"/>
      <c r="AA1757" s="26"/>
    </row>
    <row r="1758">
      <c r="A1758" s="50"/>
      <c r="B1758" s="26"/>
      <c r="C1758" s="26"/>
      <c r="D1758" s="26"/>
      <c r="E1758" s="26"/>
      <c r="F1758" s="26"/>
      <c r="G1758" s="26"/>
      <c r="H1758" s="26"/>
      <c r="I1758" s="26"/>
      <c r="J1758" s="26"/>
      <c r="K1758" s="26"/>
      <c r="L1758" s="26"/>
      <c r="M1758" s="26"/>
      <c r="N1758" s="26"/>
      <c r="O1758" s="26"/>
      <c r="P1758" s="26"/>
      <c r="Q1758" s="26"/>
      <c r="R1758" s="26"/>
      <c r="S1758" s="26"/>
      <c r="T1758" s="26"/>
      <c r="U1758" s="26"/>
      <c r="V1758" s="26"/>
      <c r="W1758" s="26"/>
      <c r="X1758" s="26"/>
      <c r="Y1758" s="26"/>
      <c r="Z1758" s="26"/>
      <c r="AA1758" s="26"/>
    </row>
    <row r="1759">
      <c r="A1759" s="50"/>
      <c r="B1759" s="26"/>
      <c r="C1759" s="26"/>
      <c r="D1759" s="26"/>
      <c r="E1759" s="26"/>
      <c r="F1759" s="26"/>
      <c r="G1759" s="26"/>
      <c r="H1759" s="26"/>
      <c r="I1759" s="26"/>
      <c r="J1759" s="26"/>
      <c r="K1759" s="26"/>
      <c r="L1759" s="26"/>
      <c r="M1759" s="26"/>
      <c r="N1759" s="26"/>
      <c r="O1759" s="26"/>
      <c r="P1759" s="26"/>
      <c r="Q1759" s="26"/>
      <c r="R1759" s="26"/>
      <c r="S1759" s="26"/>
      <c r="T1759" s="26"/>
      <c r="U1759" s="26"/>
      <c r="V1759" s="26"/>
      <c r="W1759" s="26"/>
      <c r="X1759" s="26"/>
      <c r="Y1759" s="26"/>
      <c r="Z1759" s="26"/>
      <c r="AA1759" s="26"/>
    </row>
    <row r="1760">
      <c r="A1760" s="50"/>
      <c r="B1760" s="26"/>
      <c r="C1760" s="26"/>
      <c r="D1760" s="26"/>
      <c r="E1760" s="26"/>
      <c r="F1760" s="26"/>
      <c r="G1760" s="26"/>
      <c r="H1760" s="26"/>
      <c r="I1760" s="26"/>
      <c r="J1760" s="26"/>
      <c r="K1760" s="26"/>
      <c r="L1760" s="26"/>
      <c r="M1760" s="26"/>
      <c r="N1760" s="26"/>
      <c r="O1760" s="26"/>
      <c r="P1760" s="26"/>
      <c r="Q1760" s="26"/>
      <c r="R1760" s="26"/>
      <c r="S1760" s="26"/>
      <c r="T1760" s="26"/>
      <c r="U1760" s="26"/>
      <c r="V1760" s="26"/>
      <c r="W1760" s="26"/>
      <c r="X1760" s="26"/>
      <c r="Y1760" s="26"/>
      <c r="Z1760" s="26"/>
      <c r="AA1760" s="26"/>
    </row>
    <row r="1761">
      <c r="A1761" s="50"/>
      <c r="B1761" s="26"/>
      <c r="C1761" s="26"/>
      <c r="D1761" s="26"/>
      <c r="E1761" s="26"/>
      <c r="F1761" s="26"/>
      <c r="G1761" s="26"/>
      <c r="H1761" s="26"/>
      <c r="I1761" s="26"/>
      <c r="J1761" s="26"/>
      <c r="K1761" s="26"/>
      <c r="L1761" s="26"/>
      <c r="M1761" s="26"/>
      <c r="N1761" s="26"/>
      <c r="O1761" s="26"/>
      <c r="P1761" s="26"/>
      <c r="Q1761" s="26"/>
      <c r="R1761" s="26"/>
      <c r="S1761" s="26"/>
      <c r="T1761" s="26"/>
      <c r="U1761" s="26"/>
      <c r="V1761" s="26"/>
      <c r="W1761" s="26"/>
      <c r="X1761" s="26"/>
      <c r="Y1761" s="26"/>
      <c r="Z1761" s="26"/>
      <c r="AA1761" s="26"/>
    </row>
    <row r="1762">
      <c r="A1762" s="50"/>
      <c r="B1762" s="26"/>
      <c r="C1762" s="26"/>
      <c r="D1762" s="26"/>
      <c r="E1762" s="26"/>
      <c r="F1762" s="26"/>
      <c r="G1762" s="26"/>
      <c r="H1762" s="26"/>
      <c r="I1762" s="26"/>
      <c r="J1762" s="26"/>
      <c r="K1762" s="26"/>
      <c r="L1762" s="26"/>
      <c r="M1762" s="26"/>
      <c r="N1762" s="26"/>
      <c r="O1762" s="26"/>
      <c r="P1762" s="26"/>
      <c r="Q1762" s="26"/>
      <c r="R1762" s="26"/>
      <c r="S1762" s="26"/>
      <c r="T1762" s="26"/>
      <c r="U1762" s="26"/>
      <c r="V1762" s="26"/>
      <c r="W1762" s="26"/>
      <c r="X1762" s="26"/>
      <c r="Y1762" s="26"/>
      <c r="Z1762" s="26"/>
      <c r="AA1762" s="26"/>
    </row>
    <row r="1763">
      <c r="A1763" s="50"/>
      <c r="B1763" s="26"/>
      <c r="C1763" s="26"/>
      <c r="D1763" s="26"/>
      <c r="E1763" s="26"/>
      <c r="F1763" s="26"/>
      <c r="G1763" s="26"/>
      <c r="H1763" s="26"/>
      <c r="I1763" s="26"/>
      <c r="J1763" s="26"/>
      <c r="K1763" s="26"/>
      <c r="L1763" s="26"/>
      <c r="M1763" s="26"/>
      <c r="N1763" s="26"/>
      <c r="O1763" s="26"/>
      <c r="P1763" s="26"/>
      <c r="Q1763" s="26"/>
      <c r="R1763" s="26"/>
      <c r="S1763" s="26"/>
      <c r="T1763" s="26"/>
      <c r="U1763" s="26"/>
      <c r="V1763" s="26"/>
      <c r="W1763" s="26"/>
      <c r="X1763" s="26"/>
      <c r="Y1763" s="26"/>
      <c r="Z1763" s="26"/>
      <c r="AA1763" s="26"/>
    </row>
    <row r="1764">
      <c r="A1764" s="50"/>
      <c r="B1764" s="26"/>
      <c r="C1764" s="26"/>
      <c r="D1764" s="26"/>
      <c r="E1764" s="26"/>
      <c r="F1764" s="26"/>
      <c r="G1764" s="26"/>
      <c r="H1764" s="26"/>
      <c r="I1764" s="26"/>
      <c r="J1764" s="26"/>
      <c r="K1764" s="26"/>
      <c r="L1764" s="26"/>
      <c r="M1764" s="26"/>
      <c r="N1764" s="26"/>
      <c r="O1764" s="26"/>
      <c r="P1764" s="26"/>
      <c r="Q1764" s="26"/>
      <c r="R1764" s="26"/>
      <c r="S1764" s="26"/>
      <c r="T1764" s="26"/>
      <c r="U1764" s="26"/>
      <c r="V1764" s="26"/>
      <c r="W1764" s="26"/>
      <c r="X1764" s="26"/>
      <c r="Y1764" s="26"/>
      <c r="Z1764" s="26"/>
      <c r="AA1764" s="26"/>
    </row>
    <row r="1765">
      <c r="A1765" s="50"/>
      <c r="B1765" s="26"/>
      <c r="C1765" s="26"/>
      <c r="D1765" s="26"/>
      <c r="E1765" s="26"/>
      <c r="F1765" s="26"/>
      <c r="G1765" s="26"/>
      <c r="H1765" s="26"/>
      <c r="I1765" s="26"/>
      <c r="J1765" s="26"/>
      <c r="K1765" s="26"/>
      <c r="L1765" s="26"/>
      <c r="M1765" s="26"/>
      <c r="N1765" s="26"/>
      <c r="O1765" s="26"/>
      <c r="P1765" s="26"/>
      <c r="Q1765" s="26"/>
      <c r="R1765" s="26"/>
      <c r="S1765" s="26"/>
      <c r="T1765" s="26"/>
      <c r="U1765" s="26"/>
      <c r="V1765" s="26"/>
      <c r="W1765" s="26"/>
      <c r="X1765" s="26"/>
      <c r="Y1765" s="26"/>
      <c r="Z1765" s="26"/>
      <c r="AA1765" s="26"/>
    </row>
    <row r="1766">
      <c r="A1766" s="50"/>
      <c r="B1766" s="26"/>
      <c r="C1766" s="26"/>
      <c r="D1766" s="26"/>
      <c r="E1766" s="26"/>
      <c r="F1766" s="26"/>
      <c r="G1766" s="26"/>
      <c r="H1766" s="26"/>
      <c r="I1766" s="26"/>
      <c r="J1766" s="26"/>
      <c r="K1766" s="26"/>
      <c r="L1766" s="26"/>
      <c r="M1766" s="26"/>
      <c r="N1766" s="26"/>
      <c r="O1766" s="26"/>
      <c r="P1766" s="26"/>
      <c r="Q1766" s="26"/>
      <c r="R1766" s="26"/>
      <c r="S1766" s="26"/>
      <c r="T1766" s="26"/>
      <c r="U1766" s="26"/>
      <c r="V1766" s="26"/>
      <c r="W1766" s="26"/>
      <c r="X1766" s="26"/>
      <c r="Y1766" s="26"/>
      <c r="Z1766" s="26"/>
      <c r="AA1766" s="26"/>
    </row>
    <row r="1767">
      <c r="A1767" s="50"/>
      <c r="B1767" s="26"/>
      <c r="C1767" s="26"/>
      <c r="D1767" s="26"/>
      <c r="E1767" s="26"/>
      <c r="F1767" s="26"/>
      <c r="G1767" s="26"/>
      <c r="H1767" s="26"/>
      <c r="I1767" s="26"/>
      <c r="J1767" s="26"/>
      <c r="K1767" s="26"/>
      <c r="L1767" s="26"/>
      <c r="M1767" s="26"/>
      <c r="N1767" s="26"/>
      <c r="O1767" s="26"/>
      <c r="P1767" s="26"/>
      <c r="Q1767" s="26"/>
      <c r="R1767" s="26"/>
      <c r="S1767" s="26"/>
      <c r="T1767" s="26"/>
      <c r="U1767" s="26"/>
      <c r="V1767" s="26"/>
      <c r="W1767" s="26"/>
      <c r="X1767" s="26"/>
      <c r="Y1767" s="26"/>
      <c r="Z1767" s="26"/>
      <c r="AA1767" s="26"/>
    </row>
    <row r="1768">
      <c r="A1768" s="50"/>
      <c r="B1768" s="26"/>
      <c r="C1768" s="26"/>
      <c r="D1768" s="26"/>
      <c r="E1768" s="26"/>
      <c r="F1768" s="26"/>
      <c r="G1768" s="26"/>
      <c r="H1768" s="26"/>
      <c r="I1768" s="26"/>
      <c r="J1768" s="26"/>
      <c r="K1768" s="26"/>
      <c r="L1768" s="26"/>
      <c r="M1768" s="26"/>
      <c r="N1768" s="26"/>
      <c r="O1768" s="26"/>
      <c r="P1768" s="26"/>
      <c r="Q1768" s="26"/>
      <c r="R1768" s="26"/>
      <c r="S1768" s="26"/>
      <c r="T1768" s="26"/>
      <c r="U1768" s="26"/>
      <c r="V1768" s="26"/>
      <c r="W1768" s="26"/>
      <c r="X1768" s="26"/>
      <c r="Y1768" s="26"/>
      <c r="Z1768" s="26"/>
      <c r="AA1768" s="26"/>
    </row>
    <row r="1769">
      <c r="A1769" s="50"/>
      <c r="B1769" s="26"/>
      <c r="C1769" s="26"/>
      <c r="D1769" s="26"/>
      <c r="E1769" s="26"/>
      <c r="F1769" s="26"/>
      <c r="G1769" s="26"/>
      <c r="H1769" s="26"/>
      <c r="I1769" s="26"/>
      <c r="J1769" s="26"/>
      <c r="K1769" s="26"/>
      <c r="L1769" s="26"/>
      <c r="M1769" s="26"/>
      <c r="N1769" s="26"/>
      <c r="O1769" s="26"/>
      <c r="P1769" s="26"/>
      <c r="Q1769" s="26"/>
      <c r="R1769" s="26"/>
      <c r="S1769" s="26"/>
      <c r="T1769" s="26"/>
      <c r="U1769" s="26"/>
      <c r="V1769" s="26"/>
      <c r="W1769" s="26"/>
      <c r="X1769" s="26"/>
      <c r="Y1769" s="26"/>
      <c r="Z1769" s="26"/>
      <c r="AA1769" s="26"/>
    </row>
    <row r="1770">
      <c r="A1770" s="50"/>
      <c r="B1770" s="26"/>
      <c r="C1770" s="26"/>
      <c r="D1770" s="26"/>
      <c r="E1770" s="26"/>
      <c r="F1770" s="26"/>
      <c r="G1770" s="26"/>
      <c r="H1770" s="26"/>
      <c r="I1770" s="26"/>
      <c r="J1770" s="26"/>
      <c r="K1770" s="26"/>
      <c r="L1770" s="26"/>
      <c r="M1770" s="26"/>
      <c r="N1770" s="26"/>
      <c r="O1770" s="26"/>
      <c r="P1770" s="26"/>
      <c r="Q1770" s="26"/>
      <c r="R1770" s="26"/>
      <c r="S1770" s="26"/>
      <c r="T1770" s="26"/>
      <c r="U1770" s="26"/>
      <c r="V1770" s="26"/>
      <c r="W1770" s="26"/>
      <c r="X1770" s="26"/>
      <c r="Y1770" s="26"/>
      <c r="Z1770" s="26"/>
      <c r="AA1770" s="26"/>
    </row>
    <row r="1771">
      <c r="A1771" s="50"/>
      <c r="B1771" s="26"/>
      <c r="C1771" s="26"/>
      <c r="D1771" s="26"/>
      <c r="E1771" s="26"/>
      <c r="F1771" s="26"/>
      <c r="G1771" s="26"/>
      <c r="H1771" s="26"/>
      <c r="I1771" s="26"/>
      <c r="J1771" s="26"/>
      <c r="K1771" s="26"/>
      <c r="L1771" s="26"/>
      <c r="M1771" s="26"/>
      <c r="N1771" s="26"/>
      <c r="O1771" s="26"/>
      <c r="P1771" s="26"/>
      <c r="Q1771" s="26"/>
      <c r="R1771" s="26"/>
      <c r="S1771" s="26"/>
      <c r="T1771" s="26"/>
      <c r="U1771" s="26"/>
      <c r="V1771" s="26"/>
      <c r="W1771" s="26"/>
      <c r="X1771" s="26"/>
      <c r="Y1771" s="26"/>
      <c r="Z1771" s="26"/>
      <c r="AA1771" s="26"/>
    </row>
    <row r="1772">
      <c r="A1772" s="50"/>
      <c r="B1772" s="26"/>
      <c r="C1772" s="26"/>
      <c r="D1772" s="26"/>
      <c r="E1772" s="26"/>
      <c r="F1772" s="26"/>
      <c r="G1772" s="26"/>
      <c r="H1772" s="26"/>
      <c r="I1772" s="26"/>
      <c r="J1772" s="26"/>
      <c r="K1772" s="26"/>
      <c r="L1772" s="26"/>
      <c r="M1772" s="26"/>
      <c r="N1772" s="26"/>
      <c r="O1772" s="26"/>
      <c r="P1772" s="26"/>
      <c r="Q1772" s="26"/>
      <c r="R1772" s="26"/>
      <c r="S1772" s="26"/>
      <c r="T1772" s="26"/>
      <c r="U1772" s="26"/>
      <c r="V1772" s="26"/>
      <c r="W1772" s="26"/>
      <c r="X1772" s="26"/>
      <c r="Y1772" s="26"/>
      <c r="Z1772" s="26"/>
      <c r="AA1772" s="26"/>
    </row>
    <row r="1773">
      <c r="A1773" s="50"/>
      <c r="B1773" s="26"/>
      <c r="C1773" s="26"/>
      <c r="D1773" s="26"/>
      <c r="E1773" s="26"/>
      <c r="F1773" s="26"/>
      <c r="G1773" s="26"/>
      <c r="H1773" s="26"/>
      <c r="I1773" s="26"/>
      <c r="J1773" s="26"/>
      <c r="K1773" s="26"/>
      <c r="L1773" s="26"/>
      <c r="M1773" s="26"/>
      <c r="N1773" s="26"/>
      <c r="O1773" s="26"/>
      <c r="P1773" s="26"/>
      <c r="Q1773" s="26"/>
      <c r="R1773" s="26"/>
      <c r="S1773" s="26"/>
      <c r="T1773" s="26"/>
      <c r="U1773" s="26"/>
      <c r="V1773" s="26"/>
      <c r="W1773" s="26"/>
      <c r="X1773" s="26"/>
      <c r="Y1773" s="26"/>
      <c r="Z1773" s="26"/>
      <c r="AA1773" s="26"/>
    </row>
    <row r="1774">
      <c r="A1774" s="50"/>
      <c r="B1774" s="26"/>
      <c r="C1774" s="26"/>
      <c r="D1774" s="26"/>
      <c r="E1774" s="26"/>
      <c r="F1774" s="26"/>
      <c r="G1774" s="26"/>
      <c r="H1774" s="26"/>
      <c r="I1774" s="26"/>
      <c r="J1774" s="26"/>
      <c r="K1774" s="26"/>
      <c r="L1774" s="26"/>
      <c r="M1774" s="26"/>
      <c r="N1774" s="26"/>
      <c r="O1774" s="26"/>
      <c r="P1774" s="26"/>
      <c r="Q1774" s="26"/>
      <c r="R1774" s="26"/>
      <c r="S1774" s="26"/>
      <c r="T1774" s="26"/>
      <c r="U1774" s="26"/>
      <c r="V1774" s="26"/>
      <c r="W1774" s="26"/>
      <c r="X1774" s="26"/>
      <c r="Y1774" s="26"/>
      <c r="Z1774" s="26"/>
      <c r="AA1774" s="26"/>
    </row>
    <row r="1775">
      <c r="A1775" s="50"/>
      <c r="B1775" s="26"/>
      <c r="C1775" s="26"/>
      <c r="D1775" s="26"/>
      <c r="E1775" s="26"/>
      <c r="F1775" s="26"/>
      <c r="G1775" s="26"/>
      <c r="H1775" s="26"/>
      <c r="I1775" s="26"/>
      <c r="J1775" s="26"/>
      <c r="K1775" s="26"/>
      <c r="L1775" s="26"/>
      <c r="M1775" s="26"/>
      <c r="N1775" s="26"/>
      <c r="O1775" s="26"/>
      <c r="P1775" s="26"/>
      <c r="Q1775" s="26"/>
      <c r="R1775" s="26"/>
      <c r="S1775" s="26"/>
      <c r="T1775" s="26"/>
      <c r="U1775" s="26"/>
      <c r="V1775" s="26"/>
      <c r="W1775" s="26"/>
      <c r="X1775" s="26"/>
      <c r="Y1775" s="26"/>
      <c r="Z1775" s="26"/>
      <c r="AA1775" s="26"/>
    </row>
    <row r="1776">
      <c r="A1776" s="50"/>
      <c r="B1776" s="26"/>
      <c r="C1776" s="26"/>
      <c r="D1776" s="26"/>
      <c r="E1776" s="26"/>
      <c r="F1776" s="26"/>
      <c r="G1776" s="26"/>
      <c r="H1776" s="26"/>
      <c r="I1776" s="26"/>
      <c r="J1776" s="26"/>
      <c r="K1776" s="26"/>
      <c r="L1776" s="26"/>
      <c r="M1776" s="26"/>
      <c r="N1776" s="26"/>
      <c r="O1776" s="26"/>
      <c r="P1776" s="26"/>
      <c r="Q1776" s="26"/>
      <c r="R1776" s="26"/>
      <c r="S1776" s="26"/>
      <c r="T1776" s="26"/>
      <c r="U1776" s="26"/>
      <c r="V1776" s="26"/>
      <c r="W1776" s="26"/>
      <c r="X1776" s="26"/>
      <c r="Y1776" s="26"/>
      <c r="Z1776" s="26"/>
      <c r="AA1776" s="26"/>
    </row>
    <row r="1777">
      <c r="A1777" s="50"/>
      <c r="B1777" s="26"/>
      <c r="C1777" s="26"/>
      <c r="D1777" s="26"/>
      <c r="E1777" s="26"/>
      <c r="F1777" s="26"/>
      <c r="G1777" s="26"/>
      <c r="H1777" s="26"/>
      <c r="I1777" s="26"/>
      <c r="J1777" s="26"/>
      <c r="K1777" s="26"/>
      <c r="L1777" s="26"/>
      <c r="M1777" s="26"/>
      <c r="N1777" s="26"/>
      <c r="O1777" s="26"/>
      <c r="P1777" s="26"/>
      <c r="Q1777" s="26"/>
      <c r="R1777" s="26"/>
      <c r="S1777" s="26"/>
      <c r="T1777" s="26"/>
      <c r="U1777" s="26"/>
      <c r="V1777" s="26"/>
      <c r="W1777" s="26"/>
      <c r="X1777" s="26"/>
      <c r="Y1777" s="26"/>
      <c r="Z1777" s="26"/>
      <c r="AA1777" s="26"/>
    </row>
    <row r="1778">
      <c r="A1778" s="50"/>
      <c r="B1778" s="26"/>
      <c r="C1778" s="26"/>
      <c r="D1778" s="26"/>
      <c r="E1778" s="26"/>
      <c r="F1778" s="26"/>
      <c r="G1778" s="26"/>
      <c r="H1778" s="26"/>
      <c r="I1778" s="26"/>
      <c r="J1778" s="26"/>
      <c r="K1778" s="26"/>
      <c r="L1778" s="26"/>
      <c r="M1778" s="26"/>
      <c r="N1778" s="26"/>
      <c r="O1778" s="26"/>
      <c r="P1778" s="26"/>
      <c r="Q1778" s="26"/>
      <c r="R1778" s="26"/>
      <c r="S1778" s="26"/>
      <c r="T1778" s="26"/>
      <c r="U1778" s="26"/>
      <c r="V1778" s="26"/>
      <c r="W1778" s="26"/>
      <c r="X1778" s="26"/>
      <c r="Y1778" s="26"/>
      <c r="Z1778" s="26"/>
      <c r="AA1778" s="26"/>
    </row>
    <row r="1779">
      <c r="A1779" s="50"/>
      <c r="B1779" s="26"/>
      <c r="C1779" s="26"/>
      <c r="D1779" s="26"/>
      <c r="E1779" s="26"/>
      <c r="F1779" s="26"/>
      <c r="G1779" s="26"/>
      <c r="H1779" s="26"/>
      <c r="I1779" s="26"/>
      <c r="J1779" s="26"/>
      <c r="K1779" s="26"/>
      <c r="L1779" s="26"/>
      <c r="M1779" s="26"/>
      <c r="N1779" s="26"/>
      <c r="O1779" s="26"/>
      <c r="P1779" s="26"/>
      <c r="Q1779" s="26"/>
      <c r="R1779" s="26"/>
      <c r="S1779" s="26"/>
      <c r="T1779" s="26"/>
      <c r="U1779" s="26"/>
      <c r="V1779" s="26"/>
      <c r="W1779" s="26"/>
      <c r="X1779" s="26"/>
      <c r="Y1779" s="26"/>
      <c r="Z1779" s="26"/>
      <c r="AA1779" s="26"/>
    </row>
    <row r="1780">
      <c r="A1780" s="50"/>
      <c r="B1780" s="26"/>
      <c r="C1780" s="26"/>
      <c r="D1780" s="26"/>
      <c r="E1780" s="26"/>
      <c r="F1780" s="26"/>
      <c r="G1780" s="26"/>
      <c r="H1780" s="26"/>
      <c r="I1780" s="26"/>
      <c r="J1780" s="26"/>
      <c r="K1780" s="26"/>
      <c r="L1780" s="26"/>
      <c r="M1780" s="26"/>
      <c r="N1780" s="26"/>
      <c r="O1780" s="26"/>
      <c r="P1780" s="26"/>
      <c r="Q1780" s="26"/>
      <c r="R1780" s="26"/>
      <c r="S1780" s="26"/>
      <c r="T1780" s="26"/>
      <c r="U1780" s="26"/>
      <c r="V1780" s="26"/>
      <c r="W1780" s="26"/>
      <c r="X1780" s="26"/>
      <c r="Y1780" s="26"/>
      <c r="Z1780" s="26"/>
      <c r="AA1780" s="26"/>
    </row>
    <row r="1781">
      <c r="A1781" s="50"/>
      <c r="B1781" s="26"/>
      <c r="C1781" s="26"/>
      <c r="D1781" s="26"/>
      <c r="E1781" s="26"/>
      <c r="F1781" s="26"/>
      <c r="G1781" s="26"/>
      <c r="H1781" s="26"/>
      <c r="I1781" s="26"/>
      <c r="J1781" s="26"/>
      <c r="K1781" s="26"/>
      <c r="L1781" s="26"/>
      <c r="M1781" s="26"/>
      <c r="N1781" s="26"/>
      <c r="O1781" s="26"/>
      <c r="P1781" s="26"/>
      <c r="Q1781" s="26"/>
      <c r="R1781" s="26"/>
      <c r="S1781" s="26"/>
      <c r="T1781" s="26"/>
      <c r="U1781" s="26"/>
      <c r="V1781" s="26"/>
      <c r="W1781" s="26"/>
      <c r="X1781" s="26"/>
      <c r="Y1781" s="26"/>
      <c r="Z1781" s="26"/>
      <c r="AA1781" s="26"/>
    </row>
    <row r="1782">
      <c r="A1782" s="50"/>
      <c r="B1782" s="26"/>
      <c r="C1782" s="26"/>
      <c r="D1782" s="26"/>
      <c r="E1782" s="26"/>
      <c r="F1782" s="26"/>
      <c r="G1782" s="26"/>
      <c r="H1782" s="26"/>
      <c r="I1782" s="26"/>
      <c r="J1782" s="26"/>
      <c r="K1782" s="26"/>
      <c r="L1782" s="26"/>
      <c r="M1782" s="26"/>
      <c r="N1782" s="26"/>
      <c r="O1782" s="26"/>
      <c r="P1782" s="26"/>
      <c r="Q1782" s="26"/>
      <c r="R1782" s="26"/>
      <c r="S1782" s="26"/>
      <c r="T1782" s="26"/>
      <c r="U1782" s="26"/>
      <c r="V1782" s="26"/>
      <c r="W1782" s="26"/>
      <c r="X1782" s="26"/>
      <c r="Y1782" s="26"/>
      <c r="Z1782" s="26"/>
      <c r="AA1782" s="26"/>
    </row>
    <row r="1783">
      <c r="A1783" s="50"/>
      <c r="B1783" s="26"/>
      <c r="C1783" s="26"/>
      <c r="D1783" s="26"/>
      <c r="E1783" s="26"/>
      <c r="F1783" s="26"/>
      <c r="G1783" s="26"/>
      <c r="H1783" s="26"/>
      <c r="I1783" s="26"/>
      <c r="J1783" s="26"/>
      <c r="K1783" s="26"/>
      <c r="L1783" s="26"/>
      <c r="M1783" s="26"/>
      <c r="N1783" s="26"/>
      <c r="O1783" s="26"/>
      <c r="P1783" s="26"/>
      <c r="Q1783" s="26"/>
      <c r="R1783" s="26"/>
      <c r="S1783" s="26"/>
      <c r="T1783" s="26"/>
      <c r="U1783" s="26"/>
      <c r="V1783" s="26"/>
      <c r="W1783" s="26"/>
      <c r="X1783" s="26"/>
      <c r="Y1783" s="26"/>
      <c r="Z1783" s="26"/>
      <c r="AA1783" s="26"/>
    </row>
    <row r="1784">
      <c r="A1784" s="50"/>
      <c r="B1784" s="26"/>
      <c r="C1784" s="26"/>
      <c r="D1784" s="26"/>
      <c r="E1784" s="26"/>
      <c r="F1784" s="26"/>
      <c r="G1784" s="26"/>
      <c r="H1784" s="26"/>
      <c r="I1784" s="26"/>
      <c r="J1784" s="26"/>
      <c r="K1784" s="26"/>
      <c r="L1784" s="26"/>
      <c r="M1784" s="26"/>
      <c r="N1784" s="26"/>
      <c r="O1784" s="26"/>
      <c r="P1784" s="26"/>
      <c r="Q1784" s="26"/>
      <c r="R1784" s="26"/>
      <c r="S1784" s="26"/>
      <c r="T1784" s="26"/>
      <c r="U1784" s="26"/>
      <c r="V1784" s="26"/>
      <c r="W1784" s="26"/>
      <c r="X1784" s="26"/>
      <c r="Y1784" s="26"/>
      <c r="Z1784" s="26"/>
      <c r="AA1784" s="26"/>
    </row>
    <row r="1785">
      <c r="A1785" s="50"/>
      <c r="B1785" s="26"/>
      <c r="C1785" s="26"/>
      <c r="D1785" s="26"/>
      <c r="E1785" s="26"/>
      <c r="F1785" s="26"/>
      <c r="G1785" s="26"/>
      <c r="H1785" s="26"/>
      <c r="I1785" s="26"/>
      <c r="J1785" s="26"/>
      <c r="K1785" s="26"/>
      <c r="L1785" s="26"/>
      <c r="M1785" s="26"/>
      <c r="N1785" s="26"/>
      <c r="O1785" s="26"/>
      <c r="P1785" s="26"/>
      <c r="Q1785" s="26"/>
      <c r="R1785" s="26"/>
      <c r="S1785" s="26"/>
      <c r="T1785" s="26"/>
      <c r="U1785" s="26"/>
      <c r="V1785" s="26"/>
      <c r="W1785" s="26"/>
      <c r="X1785" s="26"/>
      <c r="Y1785" s="26"/>
      <c r="Z1785" s="26"/>
      <c r="AA1785" s="26"/>
    </row>
    <row r="1786">
      <c r="A1786" s="50"/>
      <c r="B1786" s="26"/>
      <c r="C1786" s="26"/>
      <c r="D1786" s="26"/>
      <c r="E1786" s="26"/>
      <c r="F1786" s="26"/>
      <c r="G1786" s="26"/>
      <c r="H1786" s="26"/>
      <c r="I1786" s="26"/>
      <c r="J1786" s="26"/>
      <c r="K1786" s="26"/>
      <c r="L1786" s="26"/>
      <c r="M1786" s="26"/>
      <c r="N1786" s="26"/>
      <c r="O1786" s="26"/>
      <c r="P1786" s="26"/>
      <c r="Q1786" s="26"/>
      <c r="R1786" s="26"/>
      <c r="S1786" s="26"/>
      <c r="T1786" s="26"/>
      <c r="U1786" s="26"/>
      <c r="V1786" s="26"/>
      <c r="W1786" s="26"/>
      <c r="X1786" s="26"/>
      <c r="Y1786" s="26"/>
      <c r="Z1786" s="26"/>
      <c r="AA1786" s="26"/>
    </row>
    <row r="1787">
      <c r="A1787" s="50"/>
      <c r="B1787" s="26"/>
      <c r="C1787" s="26"/>
      <c r="D1787" s="26"/>
      <c r="E1787" s="26"/>
      <c r="F1787" s="26"/>
      <c r="G1787" s="26"/>
      <c r="H1787" s="26"/>
      <c r="I1787" s="26"/>
      <c r="J1787" s="26"/>
      <c r="K1787" s="26"/>
      <c r="L1787" s="26"/>
      <c r="M1787" s="26"/>
      <c r="N1787" s="26"/>
      <c r="O1787" s="26"/>
      <c r="P1787" s="26"/>
      <c r="Q1787" s="26"/>
      <c r="R1787" s="26"/>
      <c r="S1787" s="26"/>
      <c r="T1787" s="26"/>
      <c r="U1787" s="26"/>
      <c r="V1787" s="26"/>
      <c r="W1787" s="26"/>
      <c r="X1787" s="26"/>
      <c r="Y1787" s="26"/>
      <c r="Z1787" s="26"/>
      <c r="AA1787" s="26"/>
    </row>
    <row r="1788">
      <c r="A1788" s="50"/>
      <c r="B1788" s="26"/>
      <c r="C1788" s="26"/>
      <c r="D1788" s="26"/>
      <c r="E1788" s="26"/>
      <c r="F1788" s="26"/>
      <c r="G1788" s="26"/>
      <c r="H1788" s="26"/>
      <c r="I1788" s="26"/>
      <c r="J1788" s="26"/>
      <c r="K1788" s="26"/>
      <c r="L1788" s="26"/>
      <c r="M1788" s="26"/>
      <c r="N1788" s="26"/>
      <c r="O1788" s="26"/>
      <c r="P1788" s="26"/>
      <c r="Q1788" s="26"/>
      <c r="R1788" s="26"/>
      <c r="S1788" s="26"/>
      <c r="T1788" s="26"/>
      <c r="U1788" s="26"/>
      <c r="V1788" s="26"/>
      <c r="W1788" s="26"/>
      <c r="X1788" s="26"/>
      <c r="Y1788" s="26"/>
      <c r="Z1788" s="26"/>
      <c r="AA1788" s="26"/>
    </row>
    <row r="1789">
      <c r="A1789" s="50"/>
      <c r="B1789" s="26"/>
      <c r="C1789" s="26"/>
      <c r="D1789" s="26"/>
      <c r="E1789" s="26"/>
      <c r="F1789" s="26"/>
      <c r="G1789" s="26"/>
      <c r="H1789" s="26"/>
      <c r="I1789" s="26"/>
      <c r="J1789" s="26"/>
      <c r="K1789" s="26"/>
      <c r="L1789" s="26"/>
      <c r="M1789" s="26"/>
      <c r="N1789" s="26"/>
      <c r="O1789" s="26"/>
      <c r="P1789" s="26"/>
      <c r="Q1789" s="26"/>
      <c r="R1789" s="26"/>
      <c r="S1789" s="26"/>
      <c r="T1789" s="26"/>
      <c r="U1789" s="26"/>
      <c r="V1789" s="26"/>
      <c r="W1789" s="26"/>
      <c r="X1789" s="26"/>
      <c r="Y1789" s="26"/>
      <c r="Z1789" s="26"/>
      <c r="AA1789" s="26"/>
    </row>
    <row r="1790">
      <c r="A1790" s="50"/>
      <c r="B1790" s="26"/>
      <c r="C1790" s="26"/>
      <c r="D1790" s="26"/>
      <c r="E1790" s="26"/>
      <c r="F1790" s="26"/>
      <c r="G1790" s="26"/>
      <c r="H1790" s="26"/>
      <c r="I1790" s="26"/>
      <c r="J1790" s="26"/>
      <c r="K1790" s="26"/>
      <c r="L1790" s="26"/>
      <c r="M1790" s="26"/>
      <c r="N1790" s="26"/>
      <c r="O1790" s="26"/>
      <c r="P1790" s="26"/>
      <c r="Q1790" s="26"/>
      <c r="R1790" s="26"/>
      <c r="S1790" s="26"/>
      <c r="T1790" s="26"/>
      <c r="U1790" s="26"/>
      <c r="V1790" s="26"/>
      <c r="W1790" s="26"/>
      <c r="X1790" s="26"/>
      <c r="Y1790" s="26"/>
      <c r="Z1790" s="26"/>
      <c r="AA1790" s="26"/>
    </row>
    <row r="1791">
      <c r="A1791" s="50"/>
      <c r="B1791" s="26"/>
      <c r="C1791" s="26"/>
      <c r="D1791" s="26"/>
      <c r="E1791" s="26"/>
      <c r="F1791" s="26"/>
      <c r="G1791" s="26"/>
      <c r="H1791" s="26"/>
      <c r="I1791" s="26"/>
      <c r="J1791" s="26"/>
      <c r="K1791" s="26"/>
      <c r="L1791" s="26"/>
      <c r="M1791" s="26"/>
      <c r="N1791" s="26"/>
      <c r="O1791" s="26"/>
      <c r="P1791" s="26"/>
      <c r="Q1791" s="26"/>
      <c r="R1791" s="26"/>
      <c r="S1791" s="26"/>
      <c r="T1791" s="26"/>
      <c r="U1791" s="26"/>
      <c r="V1791" s="26"/>
      <c r="W1791" s="26"/>
      <c r="X1791" s="26"/>
      <c r="Y1791" s="26"/>
      <c r="Z1791" s="26"/>
      <c r="AA1791" s="26"/>
    </row>
    <row r="1792">
      <c r="A1792" s="50"/>
      <c r="B1792" s="26"/>
      <c r="C1792" s="26"/>
      <c r="D1792" s="26"/>
      <c r="E1792" s="26"/>
      <c r="F1792" s="26"/>
      <c r="G1792" s="26"/>
      <c r="H1792" s="26"/>
      <c r="I1792" s="26"/>
      <c r="J1792" s="26"/>
      <c r="K1792" s="26"/>
      <c r="L1792" s="26"/>
      <c r="M1792" s="26"/>
      <c r="N1792" s="26"/>
      <c r="O1792" s="26"/>
      <c r="P1792" s="26"/>
      <c r="Q1792" s="26"/>
      <c r="R1792" s="26"/>
      <c r="S1792" s="26"/>
      <c r="T1792" s="26"/>
      <c r="U1792" s="26"/>
      <c r="V1792" s="26"/>
      <c r="W1792" s="26"/>
      <c r="X1792" s="26"/>
      <c r="Y1792" s="26"/>
      <c r="Z1792" s="26"/>
      <c r="AA1792" s="26"/>
    </row>
    <row r="1793">
      <c r="A1793" s="50"/>
      <c r="B1793" s="26"/>
      <c r="C1793" s="26"/>
      <c r="D1793" s="26"/>
      <c r="E1793" s="26"/>
      <c r="F1793" s="26"/>
      <c r="G1793" s="26"/>
      <c r="H1793" s="26"/>
      <c r="I1793" s="26"/>
      <c r="J1793" s="26"/>
      <c r="K1793" s="26"/>
      <c r="L1793" s="26"/>
      <c r="M1793" s="26"/>
      <c r="N1793" s="26"/>
      <c r="O1793" s="26"/>
      <c r="P1793" s="26"/>
      <c r="Q1793" s="26"/>
      <c r="R1793" s="26"/>
      <c r="S1793" s="26"/>
      <c r="T1793" s="26"/>
      <c r="U1793" s="26"/>
      <c r="V1793" s="26"/>
      <c r="W1793" s="26"/>
      <c r="X1793" s="26"/>
      <c r="Y1793" s="26"/>
      <c r="Z1793" s="26"/>
      <c r="AA1793" s="26"/>
    </row>
    <row r="1794">
      <c r="A1794" s="50"/>
      <c r="B1794" s="26"/>
      <c r="C1794" s="26"/>
      <c r="D1794" s="26"/>
      <c r="E1794" s="26"/>
      <c r="F1794" s="26"/>
      <c r="G1794" s="26"/>
      <c r="H1794" s="26"/>
      <c r="I1794" s="26"/>
      <c r="J1794" s="26"/>
      <c r="K1794" s="26"/>
      <c r="L1794" s="26"/>
      <c r="M1794" s="26"/>
      <c r="N1794" s="26"/>
      <c r="O1794" s="26"/>
      <c r="P1794" s="26"/>
      <c r="Q1794" s="26"/>
      <c r="R1794" s="26"/>
      <c r="S1794" s="26"/>
      <c r="T1794" s="26"/>
      <c r="U1794" s="26"/>
      <c r="V1794" s="26"/>
      <c r="W1794" s="26"/>
      <c r="X1794" s="26"/>
      <c r="Y1794" s="26"/>
      <c r="Z1794" s="26"/>
      <c r="AA1794" s="26"/>
    </row>
    <row r="1795">
      <c r="A1795" s="50"/>
      <c r="B1795" s="26"/>
      <c r="C1795" s="26"/>
      <c r="D1795" s="26"/>
      <c r="E1795" s="26"/>
      <c r="F1795" s="26"/>
      <c r="G1795" s="26"/>
      <c r="H1795" s="26"/>
      <c r="I1795" s="26"/>
      <c r="J1795" s="26"/>
      <c r="K1795" s="26"/>
      <c r="L1795" s="26"/>
      <c r="M1795" s="26"/>
      <c r="N1795" s="26"/>
      <c r="O1795" s="26"/>
      <c r="P1795" s="26"/>
      <c r="Q1795" s="26"/>
      <c r="R1795" s="26"/>
      <c r="S1795" s="26"/>
      <c r="T1795" s="26"/>
      <c r="U1795" s="26"/>
      <c r="V1795" s="26"/>
      <c r="W1795" s="26"/>
      <c r="X1795" s="26"/>
      <c r="Y1795" s="26"/>
      <c r="Z1795" s="26"/>
      <c r="AA1795" s="26"/>
    </row>
    <row r="1796">
      <c r="A1796" s="50"/>
      <c r="B1796" s="26"/>
      <c r="C1796" s="26"/>
      <c r="D1796" s="26"/>
      <c r="E1796" s="26"/>
      <c r="F1796" s="26"/>
      <c r="G1796" s="26"/>
      <c r="H1796" s="26"/>
      <c r="I1796" s="26"/>
      <c r="J1796" s="26"/>
      <c r="K1796" s="26"/>
      <c r="L1796" s="26"/>
      <c r="M1796" s="26"/>
      <c r="N1796" s="26"/>
      <c r="O1796" s="26"/>
      <c r="P1796" s="26"/>
      <c r="Q1796" s="26"/>
      <c r="R1796" s="26"/>
      <c r="S1796" s="26"/>
      <c r="T1796" s="26"/>
      <c r="U1796" s="26"/>
      <c r="V1796" s="26"/>
      <c r="W1796" s="26"/>
      <c r="X1796" s="26"/>
      <c r="Y1796" s="26"/>
      <c r="Z1796" s="26"/>
      <c r="AA1796" s="26"/>
    </row>
    <row r="1797">
      <c r="A1797" s="50"/>
      <c r="B1797" s="26"/>
      <c r="C1797" s="26"/>
      <c r="D1797" s="26"/>
      <c r="E1797" s="26"/>
      <c r="F1797" s="26"/>
      <c r="G1797" s="26"/>
      <c r="H1797" s="26"/>
      <c r="I1797" s="26"/>
      <c r="J1797" s="26"/>
      <c r="K1797" s="26"/>
      <c r="L1797" s="26"/>
      <c r="M1797" s="26"/>
      <c r="N1797" s="26"/>
      <c r="O1797" s="26"/>
      <c r="P1797" s="26"/>
      <c r="Q1797" s="26"/>
      <c r="R1797" s="26"/>
      <c r="S1797" s="26"/>
      <c r="T1797" s="26"/>
      <c r="U1797" s="26"/>
      <c r="V1797" s="26"/>
      <c r="W1797" s="26"/>
      <c r="X1797" s="26"/>
      <c r="Y1797" s="26"/>
      <c r="Z1797" s="26"/>
      <c r="AA1797" s="26"/>
    </row>
    <row r="1798">
      <c r="A1798" s="50"/>
      <c r="B1798" s="26"/>
      <c r="C1798" s="26"/>
      <c r="D1798" s="26"/>
      <c r="E1798" s="26"/>
      <c r="F1798" s="26"/>
      <c r="G1798" s="26"/>
      <c r="H1798" s="26"/>
      <c r="I1798" s="26"/>
      <c r="J1798" s="26"/>
      <c r="K1798" s="26"/>
      <c r="L1798" s="26"/>
      <c r="M1798" s="26"/>
      <c r="N1798" s="26"/>
      <c r="O1798" s="26"/>
      <c r="P1798" s="26"/>
      <c r="Q1798" s="26"/>
      <c r="R1798" s="26"/>
      <c r="S1798" s="26"/>
      <c r="T1798" s="26"/>
      <c r="U1798" s="26"/>
      <c r="V1798" s="26"/>
      <c r="W1798" s="26"/>
      <c r="X1798" s="26"/>
      <c r="Y1798" s="26"/>
      <c r="Z1798" s="26"/>
      <c r="AA1798" s="26"/>
    </row>
    <row r="1799">
      <c r="A1799" s="50"/>
      <c r="B1799" s="26"/>
      <c r="C1799" s="26"/>
      <c r="D1799" s="26"/>
      <c r="E1799" s="26"/>
      <c r="F1799" s="26"/>
      <c r="G1799" s="26"/>
      <c r="H1799" s="26"/>
      <c r="I1799" s="26"/>
      <c r="J1799" s="26"/>
      <c r="K1799" s="26"/>
      <c r="L1799" s="26"/>
      <c r="M1799" s="26"/>
      <c r="N1799" s="26"/>
      <c r="O1799" s="26"/>
      <c r="P1799" s="26"/>
      <c r="Q1799" s="26"/>
      <c r="R1799" s="26"/>
      <c r="S1799" s="26"/>
      <c r="T1799" s="26"/>
      <c r="U1799" s="26"/>
      <c r="V1799" s="26"/>
      <c r="W1799" s="26"/>
      <c r="X1799" s="26"/>
      <c r="Y1799" s="26"/>
      <c r="Z1799" s="26"/>
      <c r="AA1799" s="26"/>
    </row>
    <row r="1800">
      <c r="A1800" s="50"/>
      <c r="B1800" s="26"/>
      <c r="C1800" s="26"/>
      <c r="D1800" s="26"/>
      <c r="E1800" s="26"/>
      <c r="F1800" s="26"/>
      <c r="G1800" s="26"/>
      <c r="H1800" s="26"/>
      <c r="I1800" s="26"/>
      <c r="J1800" s="26"/>
      <c r="K1800" s="26"/>
      <c r="L1800" s="26"/>
      <c r="M1800" s="26"/>
      <c r="N1800" s="26"/>
      <c r="O1800" s="26"/>
      <c r="P1800" s="26"/>
      <c r="Q1800" s="26"/>
      <c r="R1800" s="26"/>
      <c r="S1800" s="26"/>
      <c r="T1800" s="26"/>
      <c r="U1800" s="26"/>
      <c r="V1800" s="26"/>
      <c r="W1800" s="26"/>
      <c r="X1800" s="26"/>
      <c r="Y1800" s="26"/>
      <c r="Z1800" s="26"/>
      <c r="AA1800" s="26"/>
    </row>
    <row r="1801">
      <c r="A1801" s="50"/>
      <c r="B1801" s="26"/>
      <c r="C1801" s="26"/>
      <c r="D1801" s="26"/>
      <c r="E1801" s="26"/>
      <c r="F1801" s="26"/>
      <c r="G1801" s="26"/>
      <c r="H1801" s="26"/>
      <c r="I1801" s="26"/>
      <c r="J1801" s="26"/>
      <c r="K1801" s="26"/>
      <c r="L1801" s="26"/>
      <c r="M1801" s="26"/>
      <c r="N1801" s="26"/>
      <c r="O1801" s="26"/>
      <c r="P1801" s="26"/>
      <c r="Q1801" s="26"/>
      <c r="R1801" s="26"/>
      <c r="S1801" s="26"/>
      <c r="T1801" s="26"/>
      <c r="U1801" s="26"/>
      <c r="V1801" s="26"/>
      <c r="W1801" s="26"/>
      <c r="X1801" s="26"/>
      <c r="Y1801" s="26"/>
      <c r="Z1801" s="26"/>
      <c r="AA1801" s="26"/>
    </row>
    <row r="1802">
      <c r="A1802" s="50"/>
      <c r="B1802" s="26"/>
      <c r="C1802" s="26"/>
      <c r="D1802" s="26"/>
      <c r="E1802" s="26"/>
      <c r="F1802" s="26"/>
      <c r="G1802" s="26"/>
      <c r="H1802" s="26"/>
      <c r="I1802" s="26"/>
      <c r="J1802" s="26"/>
      <c r="K1802" s="26"/>
      <c r="L1802" s="26"/>
      <c r="M1802" s="26"/>
      <c r="N1802" s="26"/>
      <c r="O1802" s="26"/>
      <c r="P1802" s="26"/>
      <c r="Q1802" s="26"/>
      <c r="R1802" s="26"/>
      <c r="S1802" s="26"/>
      <c r="T1802" s="26"/>
      <c r="U1802" s="26"/>
      <c r="V1802" s="26"/>
      <c r="W1802" s="26"/>
      <c r="X1802" s="26"/>
      <c r="Y1802" s="26"/>
      <c r="Z1802" s="26"/>
      <c r="AA1802" s="26"/>
    </row>
    <row r="1803">
      <c r="A1803" s="50"/>
      <c r="B1803" s="26"/>
      <c r="C1803" s="26"/>
      <c r="D1803" s="26"/>
      <c r="E1803" s="26"/>
      <c r="F1803" s="26"/>
      <c r="G1803" s="26"/>
      <c r="H1803" s="26"/>
      <c r="I1803" s="26"/>
      <c r="J1803" s="26"/>
      <c r="K1803" s="26"/>
      <c r="L1803" s="26"/>
      <c r="M1803" s="26"/>
      <c r="N1803" s="26"/>
      <c r="O1803" s="26"/>
      <c r="P1803" s="26"/>
      <c r="Q1803" s="26"/>
      <c r="R1803" s="26"/>
      <c r="S1803" s="26"/>
      <c r="T1803" s="26"/>
      <c r="U1803" s="26"/>
      <c r="V1803" s="26"/>
      <c r="W1803" s="26"/>
      <c r="X1803" s="26"/>
      <c r="Y1803" s="26"/>
      <c r="Z1803" s="26"/>
      <c r="AA1803" s="26"/>
    </row>
    <row r="1804">
      <c r="A1804" s="50"/>
      <c r="B1804" s="26"/>
      <c r="C1804" s="26"/>
      <c r="D1804" s="26"/>
      <c r="E1804" s="26"/>
      <c r="F1804" s="26"/>
      <c r="G1804" s="26"/>
      <c r="H1804" s="26"/>
      <c r="I1804" s="26"/>
      <c r="J1804" s="26"/>
      <c r="K1804" s="26"/>
      <c r="L1804" s="26"/>
      <c r="M1804" s="26"/>
      <c r="N1804" s="26"/>
      <c r="O1804" s="26"/>
      <c r="P1804" s="26"/>
      <c r="Q1804" s="26"/>
      <c r="R1804" s="26"/>
      <c r="S1804" s="26"/>
      <c r="T1804" s="26"/>
      <c r="U1804" s="26"/>
      <c r="V1804" s="26"/>
      <c r="W1804" s="26"/>
      <c r="X1804" s="26"/>
      <c r="Y1804" s="26"/>
      <c r="Z1804" s="26"/>
      <c r="AA1804" s="26"/>
    </row>
    <row r="1805">
      <c r="A1805" s="50"/>
      <c r="B1805" s="26"/>
      <c r="C1805" s="26"/>
      <c r="D1805" s="26"/>
      <c r="E1805" s="26"/>
      <c r="F1805" s="26"/>
      <c r="G1805" s="26"/>
      <c r="H1805" s="26"/>
      <c r="I1805" s="26"/>
      <c r="J1805" s="26"/>
      <c r="K1805" s="26"/>
      <c r="L1805" s="26"/>
      <c r="M1805" s="26"/>
      <c r="N1805" s="26"/>
      <c r="O1805" s="26"/>
      <c r="P1805" s="26"/>
      <c r="Q1805" s="26"/>
      <c r="R1805" s="26"/>
      <c r="S1805" s="26"/>
      <c r="T1805" s="26"/>
      <c r="U1805" s="26"/>
      <c r="V1805" s="26"/>
      <c r="W1805" s="26"/>
      <c r="X1805" s="26"/>
      <c r="Y1805" s="26"/>
      <c r="Z1805" s="26"/>
      <c r="AA1805" s="26"/>
    </row>
    <row r="1806">
      <c r="A1806" s="50"/>
      <c r="B1806" s="26"/>
      <c r="C1806" s="26"/>
      <c r="D1806" s="26"/>
      <c r="E1806" s="26"/>
      <c r="F1806" s="26"/>
      <c r="G1806" s="26"/>
      <c r="H1806" s="26"/>
      <c r="I1806" s="26"/>
      <c r="J1806" s="26"/>
      <c r="K1806" s="26"/>
      <c r="L1806" s="26"/>
      <c r="M1806" s="26"/>
      <c r="N1806" s="26"/>
      <c r="O1806" s="26"/>
      <c r="P1806" s="26"/>
      <c r="Q1806" s="26"/>
      <c r="R1806" s="26"/>
      <c r="S1806" s="26"/>
      <c r="T1806" s="26"/>
      <c r="U1806" s="26"/>
      <c r="V1806" s="26"/>
      <c r="W1806" s="26"/>
      <c r="X1806" s="26"/>
      <c r="Y1806" s="26"/>
      <c r="Z1806" s="26"/>
      <c r="AA1806" s="26"/>
    </row>
    <row r="1807">
      <c r="A1807" s="50"/>
      <c r="B1807" s="26"/>
      <c r="C1807" s="26"/>
      <c r="D1807" s="26"/>
      <c r="E1807" s="26"/>
      <c r="F1807" s="26"/>
      <c r="G1807" s="26"/>
      <c r="H1807" s="26"/>
      <c r="I1807" s="26"/>
      <c r="J1807" s="26"/>
      <c r="K1807" s="26"/>
      <c r="L1807" s="26"/>
      <c r="M1807" s="26"/>
      <c r="N1807" s="26"/>
      <c r="O1807" s="26"/>
      <c r="P1807" s="26"/>
      <c r="Q1807" s="26"/>
      <c r="R1807" s="26"/>
      <c r="S1807" s="26"/>
      <c r="T1807" s="26"/>
      <c r="U1807" s="26"/>
      <c r="V1807" s="26"/>
      <c r="W1807" s="26"/>
      <c r="X1807" s="26"/>
      <c r="Y1807" s="26"/>
      <c r="Z1807" s="26"/>
      <c r="AA1807" s="26"/>
    </row>
    <row r="1808">
      <c r="A1808" s="50"/>
      <c r="B1808" s="26"/>
      <c r="C1808" s="26"/>
      <c r="D1808" s="26"/>
      <c r="E1808" s="26"/>
      <c r="F1808" s="26"/>
      <c r="G1808" s="26"/>
      <c r="H1808" s="26"/>
      <c r="I1808" s="26"/>
      <c r="J1808" s="26"/>
      <c r="K1808" s="26"/>
      <c r="L1808" s="26"/>
      <c r="M1808" s="26"/>
      <c r="N1808" s="26"/>
      <c r="O1808" s="26"/>
      <c r="P1808" s="26"/>
      <c r="Q1808" s="26"/>
      <c r="R1808" s="26"/>
      <c r="S1808" s="26"/>
      <c r="T1808" s="26"/>
      <c r="U1808" s="26"/>
      <c r="V1808" s="26"/>
      <c r="W1808" s="26"/>
      <c r="X1808" s="26"/>
      <c r="Y1808" s="26"/>
      <c r="Z1808" s="26"/>
      <c r="AA1808" s="26"/>
    </row>
    <row r="1809">
      <c r="A1809" s="50"/>
      <c r="B1809" s="26"/>
      <c r="C1809" s="26"/>
      <c r="D1809" s="26"/>
      <c r="E1809" s="26"/>
      <c r="F1809" s="26"/>
      <c r="G1809" s="26"/>
      <c r="H1809" s="26"/>
      <c r="I1809" s="26"/>
      <c r="J1809" s="26"/>
      <c r="K1809" s="26"/>
      <c r="L1809" s="26"/>
      <c r="M1809" s="26"/>
      <c r="N1809" s="26"/>
      <c r="O1809" s="26"/>
      <c r="P1809" s="26"/>
      <c r="Q1809" s="26"/>
      <c r="R1809" s="26"/>
      <c r="S1809" s="26"/>
      <c r="T1809" s="26"/>
      <c r="U1809" s="26"/>
      <c r="V1809" s="26"/>
      <c r="W1809" s="26"/>
      <c r="X1809" s="26"/>
      <c r="Y1809" s="26"/>
      <c r="Z1809" s="26"/>
      <c r="AA1809" s="26"/>
    </row>
    <row r="1810">
      <c r="A1810" s="50"/>
      <c r="B1810" s="26"/>
      <c r="C1810" s="26"/>
      <c r="D1810" s="26"/>
      <c r="E1810" s="26"/>
      <c r="F1810" s="26"/>
      <c r="G1810" s="26"/>
      <c r="H1810" s="26"/>
      <c r="I1810" s="26"/>
      <c r="J1810" s="26"/>
      <c r="K1810" s="26"/>
      <c r="L1810" s="26"/>
      <c r="M1810" s="26"/>
      <c r="N1810" s="26"/>
      <c r="O1810" s="26"/>
      <c r="P1810" s="26"/>
      <c r="Q1810" s="26"/>
      <c r="R1810" s="26"/>
      <c r="S1810" s="26"/>
      <c r="T1810" s="26"/>
      <c r="U1810" s="26"/>
      <c r="V1810" s="26"/>
      <c r="W1810" s="26"/>
      <c r="X1810" s="26"/>
      <c r="Y1810" s="26"/>
      <c r="Z1810" s="26"/>
      <c r="AA1810" s="26"/>
    </row>
    <row r="1811">
      <c r="A1811" s="50"/>
      <c r="B1811" s="26"/>
      <c r="C1811" s="26"/>
      <c r="D1811" s="26"/>
      <c r="E1811" s="26"/>
      <c r="F1811" s="26"/>
      <c r="G1811" s="26"/>
      <c r="H1811" s="26"/>
      <c r="I1811" s="26"/>
      <c r="J1811" s="26"/>
      <c r="K1811" s="26"/>
      <c r="L1811" s="26"/>
      <c r="M1811" s="26"/>
      <c r="N1811" s="26"/>
      <c r="O1811" s="26"/>
      <c r="P1811" s="26"/>
      <c r="Q1811" s="26"/>
      <c r="R1811" s="26"/>
      <c r="S1811" s="26"/>
      <c r="T1811" s="26"/>
      <c r="U1811" s="26"/>
      <c r="V1811" s="26"/>
      <c r="W1811" s="26"/>
      <c r="X1811" s="26"/>
      <c r="Y1811" s="26"/>
      <c r="Z1811" s="26"/>
      <c r="AA1811" s="26"/>
    </row>
    <row r="1812">
      <c r="A1812" s="50"/>
      <c r="B1812" s="26"/>
      <c r="C1812" s="26"/>
      <c r="D1812" s="26"/>
      <c r="E1812" s="26"/>
      <c r="F1812" s="26"/>
      <c r="G1812" s="26"/>
      <c r="H1812" s="26"/>
      <c r="I1812" s="26"/>
      <c r="J1812" s="26"/>
      <c r="K1812" s="26"/>
      <c r="L1812" s="26"/>
      <c r="M1812" s="26"/>
      <c r="N1812" s="26"/>
      <c r="O1812" s="26"/>
      <c r="P1812" s="26"/>
      <c r="Q1812" s="26"/>
      <c r="R1812" s="26"/>
      <c r="S1812" s="26"/>
      <c r="T1812" s="26"/>
      <c r="U1812" s="26"/>
      <c r="V1812" s="26"/>
      <c r="W1812" s="26"/>
      <c r="X1812" s="26"/>
      <c r="Y1812" s="26"/>
      <c r="Z1812" s="26"/>
      <c r="AA1812" s="26"/>
    </row>
    <row r="1813">
      <c r="A1813" s="50"/>
      <c r="B1813" s="26"/>
      <c r="C1813" s="26"/>
      <c r="D1813" s="26"/>
      <c r="E1813" s="26"/>
      <c r="F1813" s="26"/>
      <c r="G1813" s="26"/>
      <c r="H1813" s="26"/>
      <c r="I1813" s="26"/>
      <c r="J1813" s="26"/>
      <c r="K1813" s="26"/>
      <c r="L1813" s="26"/>
      <c r="M1813" s="26"/>
      <c r="N1813" s="26"/>
      <c r="O1813" s="26"/>
      <c r="P1813" s="26"/>
      <c r="Q1813" s="26"/>
      <c r="R1813" s="26"/>
      <c r="S1813" s="26"/>
      <c r="T1813" s="26"/>
      <c r="U1813" s="26"/>
      <c r="V1813" s="26"/>
      <c r="W1813" s="26"/>
      <c r="X1813" s="26"/>
      <c r="Y1813" s="26"/>
      <c r="Z1813" s="26"/>
      <c r="AA1813" s="26"/>
    </row>
    <row r="1814">
      <c r="A1814" s="50"/>
      <c r="B1814" s="26"/>
      <c r="C1814" s="26"/>
      <c r="D1814" s="26"/>
      <c r="E1814" s="26"/>
      <c r="F1814" s="26"/>
      <c r="G1814" s="26"/>
      <c r="H1814" s="26"/>
      <c r="I1814" s="26"/>
      <c r="J1814" s="26"/>
      <c r="K1814" s="26"/>
      <c r="L1814" s="26"/>
      <c r="M1814" s="26"/>
      <c r="N1814" s="26"/>
      <c r="O1814" s="26"/>
      <c r="P1814" s="26"/>
      <c r="Q1814" s="26"/>
      <c r="R1814" s="26"/>
      <c r="S1814" s="26"/>
      <c r="T1814" s="26"/>
      <c r="U1814" s="26"/>
      <c r="V1814" s="26"/>
      <c r="W1814" s="26"/>
      <c r="X1814" s="26"/>
      <c r="Y1814" s="26"/>
      <c r="Z1814" s="26"/>
      <c r="AA1814" s="26"/>
    </row>
    <row r="1815">
      <c r="A1815" s="50"/>
      <c r="B1815" s="26"/>
      <c r="C1815" s="26"/>
      <c r="D1815" s="26"/>
      <c r="E1815" s="26"/>
      <c r="F1815" s="26"/>
      <c r="G1815" s="26"/>
      <c r="H1815" s="26"/>
      <c r="I1815" s="26"/>
      <c r="J1815" s="26"/>
      <c r="K1815" s="26"/>
      <c r="L1815" s="26"/>
      <c r="M1815" s="26"/>
      <c r="N1815" s="26"/>
      <c r="O1815" s="26"/>
      <c r="P1815" s="26"/>
      <c r="Q1815" s="26"/>
      <c r="R1815" s="26"/>
      <c r="S1815" s="26"/>
      <c r="T1815" s="26"/>
      <c r="U1815" s="26"/>
      <c r="V1815" s="26"/>
      <c r="W1815" s="26"/>
      <c r="X1815" s="26"/>
      <c r="Y1815" s="26"/>
      <c r="Z1815" s="26"/>
      <c r="AA1815" s="26"/>
    </row>
    <row r="1816">
      <c r="A1816" s="50"/>
      <c r="B1816" s="26"/>
      <c r="C1816" s="26"/>
      <c r="D1816" s="26"/>
      <c r="E1816" s="26"/>
      <c r="F1816" s="26"/>
      <c r="G1816" s="26"/>
      <c r="H1816" s="26"/>
      <c r="I1816" s="26"/>
      <c r="J1816" s="26"/>
      <c r="K1816" s="26"/>
      <c r="L1816" s="26"/>
      <c r="M1816" s="26"/>
      <c r="N1816" s="26"/>
      <c r="O1816" s="26"/>
      <c r="P1816" s="26"/>
      <c r="Q1816" s="26"/>
      <c r="R1816" s="26"/>
      <c r="S1816" s="26"/>
      <c r="T1816" s="26"/>
      <c r="U1816" s="26"/>
      <c r="V1816" s="26"/>
      <c r="W1816" s="26"/>
      <c r="X1816" s="26"/>
      <c r="Y1816" s="26"/>
      <c r="Z1816" s="26"/>
      <c r="AA1816" s="26"/>
    </row>
    <row r="1817">
      <c r="A1817" s="50"/>
      <c r="B1817" s="26"/>
      <c r="C1817" s="26"/>
      <c r="D1817" s="26"/>
      <c r="E1817" s="26"/>
      <c r="F1817" s="26"/>
      <c r="G1817" s="26"/>
      <c r="H1817" s="26"/>
      <c r="I1817" s="26"/>
      <c r="J1817" s="26"/>
      <c r="K1817" s="26"/>
      <c r="L1817" s="26"/>
      <c r="M1817" s="26"/>
      <c r="N1817" s="26"/>
      <c r="O1817" s="26"/>
      <c r="P1817" s="26"/>
      <c r="Q1817" s="26"/>
      <c r="R1817" s="26"/>
      <c r="S1817" s="26"/>
      <c r="T1817" s="26"/>
      <c r="U1817" s="26"/>
      <c r="V1817" s="26"/>
      <c r="W1817" s="26"/>
      <c r="X1817" s="26"/>
      <c r="Y1817" s="26"/>
      <c r="Z1817" s="26"/>
      <c r="AA1817" s="26"/>
    </row>
    <row r="1818">
      <c r="A1818" s="50"/>
      <c r="B1818" s="26"/>
      <c r="C1818" s="26"/>
      <c r="D1818" s="26"/>
      <c r="E1818" s="26"/>
      <c r="F1818" s="26"/>
      <c r="G1818" s="26"/>
      <c r="H1818" s="26"/>
      <c r="I1818" s="26"/>
      <c r="J1818" s="26"/>
      <c r="K1818" s="26"/>
      <c r="L1818" s="26"/>
      <c r="M1818" s="26"/>
      <c r="N1818" s="26"/>
      <c r="O1818" s="26"/>
      <c r="P1818" s="26"/>
      <c r="Q1818" s="26"/>
      <c r="R1818" s="26"/>
      <c r="S1818" s="26"/>
      <c r="T1818" s="26"/>
      <c r="U1818" s="26"/>
      <c r="V1818" s="26"/>
      <c r="W1818" s="26"/>
      <c r="X1818" s="26"/>
      <c r="Y1818" s="26"/>
      <c r="Z1818" s="26"/>
      <c r="AA1818" s="26"/>
    </row>
    <row r="1819">
      <c r="A1819" s="50"/>
      <c r="B1819" s="26"/>
      <c r="C1819" s="26"/>
      <c r="D1819" s="26"/>
      <c r="E1819" s="26"/>
      <c r="F1819" s="26"/>
      <c r="G1819" s="26"/>
      <c r="H1819" s="26"/>
      <c r="I1819" s="26"/>
      <c r="J1819" s="26"/>
      <c r="K1819" s="26"/>
      <c r="L1819" s="26"/>
      <c r="M1819" s="26"/>
      <c r="N1819" s="26"/>
      <c r="O1819" s="26"/>
      <c r="P1819" s="26"/>
      <c r="Q1819" s="26"/>
      <c r="R1819" s="26"/>
      <c r="S1819" s="26"/>
      <c r="T1819" s="26"/>
      <c r="U1819" s="26"/>
      <c r="V1819" s="26"/>
      <c r="W1819" s="26"/>
      <c r="X1819" s="26"/>
      <c r="Y1819" s="26"/>
      <c r="Z1819" s="26"/>
      <c r="AA1819" s="26"/>
    </row>
    <row r="1820">
      <c r="A1820" s="50"/>
      <c r="B1820" s="26"/>
      <c r="C1820" s="26"/>
      <c r="D1820" s="26"/>
      <c r="E1820" s="26"/>
      <c r="F1820" s="26"/>
      <c r="G1820" s="26"/>
      <c r="H1820" s="26"/>
      <c r="I1820" s="26"/>
      <c r="J1820" s="26"/>
      <c r="K1820" s="26"/>
      <c r="L1820" s="26"/>
      <c r="M1820" s="26"/>
      <c r="N1820" s="26"/>
      <c r="O1820" s="26"/>
      <c r="P1820" s="26"/>
      <c r="Q1820" s="26"/>
      <c r="R1820" s="26"/>
      <c r="S1820" s="26"/>
      <c r="T1820" s="26"/>
      <c r="U1820" s="26"/>
      <c r="V1820" s="26"/>
      <c r="W1820" s="26"/>
      <c r="X1820" s="26"/>
      <c r="Y1820" s="26"/>
      <c r="Z1820" s="26"/>
      <c r="AA1820" s="26"/>
    </row>
    <row r="1821">
      <c r="A1821" s="50"/>
      <c r="B1821" s="26"/>
      <c r="C1821" s="26"/>
      <c r="D1821" s="26"/>
      <c r="E1821" s="26"/>
      <c r="F1821" s="26"/>
      <c r="G1821" s="26"/>
      <c r="H1821" s="26"/>
      <c r="I1821" s="26"/>
      <c r="J1821" s="26"/>
      <c r="K1821" s="26"/>
      <c r="L1821" s="26"/>
      <c r="M1821" s="26"/>
      <c r="N1821" s="26"/>
      <c r="O1821" s="26"/>
      <c r="P1821" s="26"/>
      <c r="Q1821" s="26"/>
      <c r="R1821" s="26"/>
      <c r="S1821" s="26"/>
      <c r="T1821" s="26"/>
      <c r="U1821" s="26"/>
      <c r="V1821" s="26"/>
      <c r="W1821" s="26"/>
      <c r="X1821" s="26"/>
      <c r="Y1821" s="26"/>
      <c r="Z1821" s="26"/>
      <c r="AA1821" s="26"/>
    </row>
    <row r="1822">
      <c r="A1822" s="50"/>
      <c r="B1822" s="26"/>
      <c r="C1822" s="26"/>
      <c r="D1822" s="26"/>
      <c r="E1822" s="26"/>
      <c r="F1822" s="26"/>
      <c r="G1822" s="26"/>
      <c r="H1822" s="26"/>
      <c r="I1822" s="26"/>
      <c r="J1822" s="26"/>
      <c r="K1822" s="26"/>
      <c r="L1822" s="26"/>
      <c r="M1822" s="26"/>
      <c r="N1822" s="26"/>
      <c r="O1822" s="26"/>
      <c r="P1822" s="26"/>
      <c r="Q1822" s="26"/>
      <c r="R1822" s="26"/>
      <c r="S1822" s="26"/>
      <c r="T1822" s="26"/>
      <c r="U1822" s="26"/>
      <c r="V1822" s="26"/>
      <c r="W1822" s="26"/>
      <c r="X1822" s="26"/>
      <c r="Y1822" s="26"/>
      <c r="Z1822" s="26"/>
      <c r="AA1822" s="26"/>
    </row>
    <row r="1823">
      <c r="A1823" s="50"/>
      <c r="B1823" s="26"/>
      <c r="C1823" s="26"/>
      <c r="D1823" s="26"/>
      <c r="E1823" s="26"/>
      <c r="F1823" s="26"/>
      <c r="G1823" s="26"/>
      <c r="H1823" s="26"/>
      <c r="I1823" s="26"/>
      <c r="J1823" s="26"/>
      <c r="K1823" s="26"/>
      <c r="L1823" s="26"/>
      <c r="M1823" s="26"/>
      <c r="N1823" s="26"/>
      <c r="O1823" s="26"/>
      <c r="P1823" s="26"/>
      <c r="Q1823" s="26"/>
      <c r="R1823" s="26"/>
      <c r="S1823" s="26"/>
      <c r="T1823" s="26"/>
      <c r="U1823" s="26"/>
      <c r="V1823" s="26"/>
      <c r="W1823" s="26"/>
      <c r="X1823" s="26"/>
      <c r="Y1823" s="26"/>
      <c r="Z1823" s="26"/>
      <c r="AA1823" s="26"/>
    </row>
    <row r="1824">
      <c r="A1824" s="50"/>
      <c r="B1824" s="26"/>
      <c r="C1824" s="26"/>
      <c r="D1824" s="26"/>
      <c r="E1824" s="26"/>
      <c r="F1824" s="26"/>
      <c r="G1824" s="26"/>
      <c r="H1824" s="26"/>
      <c r="I1824" s="26"/>
      <c r="J1824" s="26"/>
      <c r="K1824" s="26"/>
      <c r="L1824" s="26"/>
      <c r="M1824" s="26"/>
      <c r="N1824" s="26"/>
      <c r="O1824" s="26"/>
      <c r="P1824" s="26"/>
      <c r="Q1824" s="26"/>
      <c r="R1824" s="26"/>
      <c r="S1824" s="26"/>
      <c r="T1824" s="26"/>
      <c r="U1824" s="26"/>
      <c r="V1824" s="26"/>
      <c r="W1824" s="26"/>
      <c r="X1824" s="26"/>
      <c r="Y1824" s="26"/>
      <c r="Z1824" s="26"/>
      <c r="AA1824" s="26"/>
    </row>
    <row r="1825">
      <c r="A1825" s="50"/>
      <c r="B1825" s="26"/>
      <c r="C1825" s="26"/>
      <c r="D1825" s="26"/>
      <c r="E1825" s="26"/>
      <c r="F1825" s="26"/>
      <c r="G1825" s="26"/>
      <c r="H1825" s="26"/>
      <c r="I1825" s="26"/>
      <c r="J1825" s="26"/>
      <c r="K1825" s="26"/>
      <c r="L1825" s="26"/>
      <c r="M1825" s="26"/>
      <c r="N1825" s="26"/>
      <c r="O1825" s="26"/>
      <c r="P1825" s="26"/>
      <c r="Q1825" s="26"/>
      <c r="R1825" s="26"/>
      <c r="S1825" s="26"/>
      <c r="T1825" s="26"/>
      <c r="U1825" s="26"/>
      <c r="V1825" s="26"/>
      <c r="W1825" s="26"/>
      <c r="X1825" s="26"/>
      <c r="Y1825" s="26"/>
      <c r="Z1825" s="26"/>
      <c r="AA1825" s="26"/>
    </row>
    <row r="1826">
      <c r="A1826" s="50"/>
      <c r="B1826" s="26"/>
      <c r="C1826" s="26"/>
      <c r="D1826" s="26"/>
      <c r="E1826" s="26"/>
      <c r="F1826" s="26"/>
      <c r="G1826" s="26"/>
      <c r="H1826" s="26"/>
      <c r="I1826" s="26"/>
      <c r="J1826" s="26"/>
      <c r="K1826" s="26"/>
      <c r="L1826" s="26"/>
      <c r="M1826" s="26"/>
      <c r="N1826" s="26"/>
      <c r="O1826" s="26"/>
      <c r="P1826" s="26"/>
      <c r="Q1826" s="26"/>
      <c r="R1826" s="26"/>
      <c r="S1826" s="26"/>
      <c r="T1826" s="26"/>
      <c r="U1826" s="26"/>
      <c r="V1826" s="26"/>
      <c r="W1826" s="26"/>
      <c r="X1826" s="26"/>
      <c r="Y1826" s="26"/>
      <c r="Z1826" s="26"/>
      <c r="AA1826" s="26"/>
    </row>
    <row r="1827">
      <c r="A1827" s="50"/>
      <c r="B1827" s="26"/>
      <c r="C1827" s="26"/>
      <c r="D1827" s="26"/>
      <c r="E1827" s="26"/>
      <c r="F1827" s="26"/>
      <c r="G1827" s="26"/>
      <c r="H1827" s="26"/>
      <c r="I1827" s="26"/>
      <c r="J1827" s="26"/>
      <c r="K1827" s="26"/>
      <c r="L1827" s="26"/>
      <c r="M1827" s="26"/>
      <c r="N1827" s="26"/>
      <c r="O1827" s="26"/>
      <c r="P1827" s="26"/>
      <c r="Q1827" s="26"/>
      <c r="R1827" s="26"/>
      <c r="S1827" s="26"/>
      <c r="T1827" s="26"/>
      <c r="U1827" s="26"/>
      <c r="V1827" s="26"/>
      <c r="W1827" s="26"/>
      <c r="X1827" s="26"/>
      <c r="Y1827" s="26"/>
      <c r="Z1827" s="26"/>
      <c r="AA1827" s="26"/>
    </row>
    <row r="1828">
      <c r="A1828" s="50"/>
      <c r="B1828" s="26"/>
      <c r="C1828" s="26"/>
      <c r="D1828" s="26"/>
      <c r="E1828" s="26"/>
      <c r="F1828" s="26"/>
      <c r="G1828" s="26"/>
      <c r="H1828" s="26"/>
      <c r="I1828" s="26"/>
      <c r="J1828" s="26"/>
      <c r="K1828" s="26"/>
      <c r="L1828" s="26"/>
      <c r="M1828" s="26"/>
      <c r="N1828" s="26"/>
      <c r="O1828" s="26"/>
      <c r="P1828" s="26"/>
      <c r="Q1828" s="26"/>
      <c r="R1828" s="26"/>
      <c r="S1828" s="26"/>
      <c r="T1828" s="26"/>
      <c r="U1828" s="26"/>
      <c r="V1828" s="26"/>
      <c r="W1828" s="26"/>
      <c r="X1828" s="26"/>
      <c r="Y1828" s="26"/>
      <c r="Z1828" s="26"/>
      <c r="AA1828" s="26"/>
    </row>
    <row r="1829">
      <c r="A1829" s="50"/>
      <c r="B1829" s="26"/>
      <c r="C1829" s="26"/>
      <c r="D1829" s="26"/>
      <c r="E1829" s="26"/>
      <c r="F1829" s="26"/>
      <c r="G1829" s="26"/>
      <c r="H1829" s="26"/>
      <c r="I1829" s="26"/>
      <c r="J1829" s="26"/>
      <c r="K1829" s="26"/>
      <c r="L1829" s="26"/>
      <c r="M1829" s="26"/>
      <c r="N1829" s="26"/>
      <c r="O1829" s="26"/>
      <c r="P1829" s="26"/>
      <c r="Q1829" s="26"/>
      <c r="R1829" s="26"/>
      <c r="S1829" s="26"/>
      <c r="T1829" s="26"/>
      <c r="U1829" s="26"/>
      <c r="V1829" s="26"/>
      <c r="W1829" s="26"/>
      <c r="X1829" s="26"/>
      <c r="Y1829" s="26"/>
      <c r="Z1829" s="26"/>
      <c r="AA1829" s="26"/>
    </row>
    <row r="1830">
      <c r="A1830" s="50"/>
      <c r="B1830" s="26"/>
      <c r="C1830" s="26"/>
      <c r="D1830" s="26"/>
      <c r="E1830" s="26"/>
      <c r="F1830" s="26"/>
      <c r="G1830" s="26"/>
      <c r="H1830" s="26"/>
      <c r="I1830" s="26"/>
      <c r="J1830" s="26"/>
      <c r="K1830" s="26"/>
      <c r="L1830" s="26"/>
      <c r="M1830" s="26"/>
      <c r="N1830" s="26"/>
      <c r="O1830" s="26"/>
      <c r="P1830" s="26"/>
      <c r="Q1830" s="26"/>
      <c r="R1830" s="26"/>
      <c r="S1830" s="26"/>
      <c r="T1830" s="26"/>
      <c r="U1830" s="26"/>
      <c r="V1830" s="26"/>
      <c r="W1830" s="26"/>
      <c r="X1830" s="26"/>
      <c r="Y1830" s="26"/>
      <c r="Z1830" s="26"/>
      <c r="AA1830" s="26"/>
    </row>
    <row r="1831">
      <c r="A1831" s="50"/>
      <c r="B1831" s="26"/>
      <c r="C1831" s="26"/>
      <c r="D1831" s="26"/>
      <c r="E1831" s="26"/>
      <c r="F1831" s="26"/>
      <c r="G1831" s="26"/>
      <c r="H1831" s="26"/>
      <c r="I1831" s="26"/>
      <c r="J1831" s="26"/>
      <c r="K1831" s="26"/>
      <c r="L1831" s="26"/>
      <c r="M1831" s="26"/>
      <c r="N1831" s="26"/>
      <c r="O1831" s="26"/>
      <c r="P1831" s="26"/>
      <c r="Q1831" s="26"/>
      <c r="R1831" s="26"/>
      <c r="S1831" s="26"/>
      <c r="T1831" s="26"/>
      <c r="U1831" s="26"/>
      <c r="V1831" s="26"/>
      <c r="W1831" s="26"/>
      <c r="X1831" s="26"/>
      <c r="Y1831" s="26"/>
      <c r="Z1831" s="26"/>
      <c r="AA1831" s="26"/>
    </row>
    <row r="1832">
      <c r="A1832" s="50"/>
      <c r="B1832" s="26"/>
      <c r="C1832" s="26"/>
      <c r="D1832" s="26"/>
      <c r="E1832" s="26"/>
      <c r="F1832" s="26"/>
      <c r="G1832" s="26"/>
      <c r="H1832" s="26"/>
      <c r="I1832" s="26"/>
      <c r="J1832" s="26"/>
      <c r="K1832" s="26"/>
      <c r="L1832" s="26"/>
      <c r="M1832" s="26"/>
      <c r="N1832" s="26"/>
      <c r="O1832" s="26"/>
      <c r="P1832" s="26"/>
      <c r="Q1832" s="26"/>
      <c r="R1832" s="26"/>
      <c r="S1832" s="26"/>
      <c r="T1832" s="26"/>
      <c r="U1832" s="26"/>
      <c r="V1832" s="26"/>
      <c r="W1832" s="26"/>
      <c r="X1832" s="26"/>
      <c r="Y1832" s="26"/>
      <c r="Z1832" s="26"/>
      <c r="AA1832" s="26"/>
    </row>
    <row r="1833">
      <c r="A1833" s="50"/>
      <c r="B1833" s="26"/>
      <c r="C1833" s="26"/>
      <c r="D1833" s="26"/>
      <c r="E1833" s="26"/>
      <c r="F1833" s="26"/>
      <c r="G1833" s="26"/>
      <c r="H1833" s="26"/>
      <c r="I1833" s="26"/>
      <c r="J1833" s="26"/>
      <c r="K1833" s="26"/>
      <c r="L1833" s="26"/>
      <c r="M1833" s="26"/>
      <c r="N1833" s="26"/>
      <c r="O1833" s="26"/>
      <c r="P1833" s="26"/>
      <c r="Q1833" s="26"/>
      <c r="R1833" s="26"/>
      <c r="S1833" s="26"/>
      <c r="T1833" s="26"/>
      <c r="U1833" s="26"/>
      <c r="V1833" s="26"/>
      <c r="W1833" s="26"/>
      <c r="X1833" s="26"/>
      <c r="Y1833" s="26"/>
      <c r="Z1833" s="26"/>
      <c r="AA1833" s="26"/>
    </row>
    <row r="1834">
      <c r="A1834" s="50"/>
      <c r="B1834" s="26"/>
      <c r="C1834" s="26"/>
      <c r="D1834" s="26"/>
      <c r="E1834" s="26"/>
      <c r="F1834" s="26"/>
      <c r="G1834" s="26"/>
      <c r="H1834" s="26"/>
      <c r="I1834" s="26"/>
      <c r="J1834" s="26"/>
      <c r="K1834" s="26"/>
      <c r="L1834" s="26"/>
      <c r="M1834" s="26"/>
      <c r="N1834" s="26"/>
      <c r="O1834" s="26"/>
      <c r="P1834" s="26"/>
      <c r="Q1834" s="26"/>
      <c r="R1834" s="26"/>
      <c r="S1834" s="26"/>
      <c r="T1834" s="26"/>
      <c r="U1834" s="26"/>
      <c r="V1834" s="26"/>
      <c r="W1834" s="26"/>
      <c r="X1834" s="26"/>
      <c r="Y1834" s="26"/>
      <c r="Z1834" s="26"/>
      <c r="AA1834" s="26"/>
    </row>
    <row r="1835">
      <c r="A1835" s="50"/>
      <c r="B1835" s="26"/>
      <c r="C1835" s="26"/>
      <c r="D1835" s="26"/>
      <c r="E1835" s="26"/>
      <c r="F1835" s="26"/>
      <c r="G1835" s="26"/>
      <c r="H1835" s="26"/>
      <c r="I1835" s="26"/>
      <c r="J1835" s="26"/>
      <c r="K1835" s="26"/>
      <c r="L1835" s="26"/>
      <c r="M1835" s="26"/>
      <c r="N1835" s="26"/>
      <c r="O1835" s="26"/>
      <c r="P1835" s="26"/>
      <c r="Q1835" s="26"/>
      <c r="R1835" s="26"/>
      <c r="S1835" s="26"/>
      <c r="T1835" s="26"/>
      <c r="U1835" s="26"/>
      <c r="V1835" s="26"/>
      <c r="W1835" s="26"/>
      <c r="X1835" s="26"/>
      <c r="Y1835" s="26"/>
      <c r="Z1835" s="26"/>
      <c r="AA1835" s="26"/>
    </row>
    <row r="1836">
      <c r="A1836" s="50"/>
      <c r="B1836" s="26"/>
      <c r="C1836" s="26"/>
      <c r="D1836" s="26"/>
      <c r="E1836" s="26"/>
      <c r="F1836" s="26"/>
      <c r="G1836" s="26"/>
      <c r="H1836" s="26"/>
      <c r="I1836" s="26"/>
      <c r="J1836" s="26"/>
      <c r="K1836" s="26"/>
      <c r="L1836" s="26"/>
      <c r="M1836" s="26"/>
      <c r="N1836" s="26"/>
      <c r="O1836" s="26"/>
      <c r="P1836" s="26"/>
      <c r="Q1836" s="26"/>
      <c r="R1836" s="26"/>
      <c r="S1836" s="26"/>
      <c r="T1836" s="26"/>
      <c r="U1836" s="26"/>
      <c r="V1836" s="26"/>
      <c r="W1836" s="26"/>
      <c r="X1836" s="26"/>
      <c r="Y1836" s="26"/>
      <c r="Z1836" s="26"/>
      <c r="AA1836" s="26"/>
    </row>
    <row r="1837">
      <c r="A1837" s="50"/>
      <c r="B1837" s="26"/>
      <c r="C1837" s="26"/>
      <c r="D1837" s="26"/>
      <c r="E1837" s="26"/>
      <c r="F1837" s="26"/>
      <c r="G1837" s="26"/>
      <c r="H1837" s="26"/>
      <c r="I1837" s="26"/>
      <c r="J1837" s="26"/>
      <c r="K1837" s="26"/>
      <c r="L1837" s="26"/>
      <c r="M1837" s="26"/>
      <c r="N1837" s="26"/>
      <c r="O1837" s="26"/>
      <c r="P1837" s="26"/>
      <c r="Q1837" s="26"/>
      <c r="R1837" s="26"/>
      <c r="S1837" s="26"/>
      <c r="T1837" s="26"/>
      <c r="U1837" s="26"/>
      <c r="V1837" s="26"/>
      <c r="W1837" s="26"/>
      <c r="X1837" s="26"/>
      <c r="Y1837" s="26"/>
      <c r="Z1837" s="26"/>
      <c r="AA1837" s="26"/>
    </row>
    <row r="1838">
      <c r="A1838" s="50"/>
      <c r="B1838" s="26"/>
      <c r="C1838" s="26"/>
      <c r="D1838" s="26"/>
      <c r="E1838" s="26"/>
      <c r="F1838" s="26"/>
      <c r="G1838" s="26"/>
      <c r="H1838" s="26"/>
      <c r="I1838" s="26"/>
      <c r="J1838" s="26"/>
      <c r="K1838" s="26"/>
      <c r="L1838" s="26"/>
      <c r="M1838" s="26"/>
      <c r="N1838" s="26"/>
      <c r="O1838" s="26"/>
      <c r="P1838" s="26"/>
      <c r="Q1838" s="26"/>
      <c r="R1838" s="26"/>
      <c r="S1838" s="26"/>
      <c r="T1838" s="26"/>
      <c r="U1838" s="26"/>
      <c r="V1838" s="26"/>
      <c r="W1838" s="26"/>
      <c r="X1838" s="26"/>
      <c r="Y1838" s="26"/>
      <c r="Z1838" s="26"/>
      <c r="AA1838" s="26"/>
    </row>
    <row r="1839">
      <c r="A1839" s="50"/>
      <c r="B1839" s="26"/>
      <c r="C1839" s="26"/>
      <c r="D1839" s="26"/>
      <c r="E1839" s="26"/>
      <c r="F1839" s="26"/>
      <c r="G1839" s="26"/>
      <c r="H1839" s="26"/>
      <c r="I1839" s="26"/>
      <c r="J1839" s="26"/>
      <c r="K1839" s="26"/>
      <c r="L1839" s="26"/>
      <c r="M1839" s="26"/>
      <c r="N1839" s="26"/>
      <c r="O1839" s="26"/>
      <c r="P1839" s="26"/>
      <c r="Q1839" s="26"/>
      <c r="R1839" s="26"/>
      <c r="S1839" s="26"/>
      <c r="T1839" s="26"/>
      <c r="U1839" s="26"/>
      <c r="V1839" s="26"/>
      <c r="W1839" s="26"/>
      <c r="X1839" s="26"/>
      <c r="Y1839" s="26"/>
      <c r="Z1839" s="26"/>
      <c r="AA1839" s="26"/>
    </row>
    <row r="1840">
      <c r="A1840" s="50"/>
      <c r="B1840" s="26"/>
      <c r="C1840" s="26"/>
      <c r="D1840" s="26"/>
      <c r="E1840" s="26"/>
      <c r="F1840" s="26"/>
      <c r="G1840" s="26"/>
      <c r="H1840" s="26"/>
      <c r="I1840" s="26"/>
      <c r="J1840" s="26"/>
      <c r="K1840" s="26"/>
      <c r="L1840" s="26"/>
      <c r="M1840" s="26"/>
      <c r="N1840" s="26"/>
      <c r="O1840" s="26"/>
      <c r="P1840" s="26"/>
      <c r="Q1840" s="26"/>
      <c r="R1840" s="26"/>
      <c r="S1840" s="26"/>
      <c r="T1840" s="26"/>
      <c r="U1840" s="26"/>
      <c r="V1840" s="26"/>
      <c r="W1840" s="26"/>
      <c r="X1840" s="26"/>
      <c r="Y1840" s="26"/>
      <c r="Z1840" s="26"/>
      <c r="AA1840" s="26"/>
    </row>
    <row r="1841">
      <c r="A1841" s="50"/>
      <c r="B1841" s="26"/>
      <c r="C1841" s="26"/>
      <c r="D1841" s="26"/>
      <c r="E1841" s="26"/>
      <c r="F1841" s="26"/>
      <c r="G1841" s="26"/>
      <c r="H1841" s="26"/>
      <c r="I1841" s="26"/>
      <c r="J1841" s="26"/>
      <c r="K1841" s="26"/>
      <c r="L1841" s="26"/>
      <c r="M1841" s="26"/>
      <c r="N1841" s="26"/>
      <c r="O1841" s="26"/>
      <c r="P1841" s="26"/>
      <c r="Q1841" s="26"/>
      <c r="R1841" s="26"/>
      <c r="S1841" s="26"/>
      <c r="T1841" s="26"/>
      <c r="U1841" s="26"/>
      <c r="V1841" s="26"/>
      <c r="W1841" s="26"/>
      <c r="X1841" s="26"/>
      <c r="Y1841" s="26"/>
      <c r="Z1841" s="26"/>
      <c r="AA1841" s="26"/>
    </row>
    <row r="1842">
      <c r="A1842" s="50"/>
      <c r="B1842" s="26"/>
      <c r="C1842" s="26"/>
      <c r="D1842" s="26"/>
      <c r="E1842" s="26"/>
      <c r="F1842" s="26"/>
      <c r="G1842" s="26"/>
      <c r="H1842" s="26"/>
      <c r="I1842" s="26"/>
      <c r="J1842" s="26"/>
      <c r="K1842" s="26"/>
      <c r="L1842" s="26"/>
      <c r="M1842" s="26"/>
      <c r="N1842" s="26"/>
      <c r="O1842" s="26"/>
      <c r="P1842" s="26"/>
      <c r="Q1842" s="26"/>
      <c r="R1842" s="26"/>
      <c r="S1842" s="26"/>
      <c r="T1842" s="26"/>
      <c r="U1842" s="26"/>
      <c r="V1842" s="26"/>
      <c r="W1842" s="26"/>
      <c r="X1842" s="26"/>
      <c r="Y1842" s="26"/>
      <c r="Z1842" s="26"/>
      <c r="AA1842" s="26"/>
    </row>
    <row r="1843">
      <c r="A1843" s="50"/>
      <c r="B1843" s="26"/>
      <c r="C1843" s="26"/>
      <c r="D1843" s="26"/>
      <c r="E1843" s="26"/>
      <c r="F1843" s="26"/>
      <c r="G1843" s="26"/>
      <c r="H1843" s="26"/>
      <c r="I1843" s="26"/>
      <c r="J1843" s="26"/>
      <c r="K1843" s="26"/>
      <c r="L1843" s="26"/>
      <c r="M1843" s="26"/>
      <c r="N1843" s="26"/>
      <c r="O1843" s="26"/>
      <c r="P1843" s="26"/>
      <c r="Q1843" s="26"/>
      <c r="R1843" s="26"/>
      <c r="S1843" s="26"/>
      <c r="T1843" s="26"/>
      <c r="U1843" s="26"/>
      <c r="V1843" s="26"/>
      <c r="W1843" s="26"/>
      <c r="X1843" s="26"/>
      <c r="Y1843" s="26"/>
      <c r="Z1843" s="26"/>
      <c r="AA1843" s="26"/>
    </row>
    <row r="1844">
      <c r="A1844" s="50"/>
      <c r="B1844" s="26"/>
      <c r="C1844" s="26"/>
      <c r="D1844" s="26"/>
      <c r="E1844" s="26"/>
      <c r="F1844" s="26"/>
      <c r="G1844" s="26"/>
      <c r="H1844" s="26"/>
      <c r="I1844" s="26"/>
      <c r="J1844" s="26"/>
      <c r="K1844" s="26"/>
      <c r="L1844" s="26"/>
      <c r="M1844" s="26"/>
      <c r="N1844" s="26"/>
      <c r="O1844" s="26"/>
      <c r="P1844" s="26"/>
      <c r="Q1844" s="26"/>
      <c r="R1844" s="26"/>
      <c r="S1844" s="26"/>
      <c r="T1844" s="26"/>
      <c r="U1844" s="26"/>
      <c r="V1844" s="26"/>
      <c r="W1844" s="26"/>
      <c r="X1844" s="26"/>
      <c r="Y1844" s="26"/>
      <c r="Z1844" s="26"/>
      <c r="AA1844" s="26"/>
    </row>
    <row r="1845">
      <c r="A1845" s="50"/>
      <c r="B1845" s="26"/>
      <c r="C1845" s="26"/>
      <c r="D1845" s="26"/>
      <c r="E1845" s="26"/>
      <c r="F1845" s="26"/>
      <c r="G1845" s="26"/>
      <c r="H1845" s="26"/>
      <c r="I1845" s="26"/>
      <c r="J1845" s="26"/>
      <c r="K1845" s="26"/>
      <c r="L1845" s="26"/>
      <c r="M1845" s="26"/>
      <c r="N1845" s="26"/>
      <c r="O1845" s="26"/>
      <c r="P1845" s="26"/>
      <c r="Q1845" s="26"/>
      <c r="R1845" s="26"/>
      <c r="S1845" s="26"/>
      <c r="T1845" s="26"/>
      <c r="U1845" s="26"/>
      <c r="V1845" s="26"/>
      <c r="W1845" s="26"/>
      <c r="X1845" s="26"/>
      <c r="Y1845" s="26"/>
      <c r="Z1845" s="26"/>
      <c r="AA1845" s="26"/>
    </row>
    <row r="1846">
      <c r="A1846" s="50"/>
      <c r="B1846" s="26"/>
      <c r="C1846" s="26"/>
      <c r="D1846" s="26"/>
      <c r="E1846" s="26"/>
      <c r="F1846" s="26"/>
      <c r="G1846" s="26"/>
      <c r="H1846" s="26"/>
      <c r="I1846" s="26"/>
      <c r="J1846" s="26"/>
      <c r="K1846" s="26"/>
      <c r="L1846" s="26"/>
      <c r="M1846" s="26"/>
      <c r="N1846" s="26"/>
      <c r="O1846" s="26"/>
      <c r="P1846" s="26"/>
      <c r="Q1846" s="26"/>
      <c r="R1846" s="26"/>
      <c r="S1846" s="26"/>
      <c r="T1846" s="26"/>
      <c r="U1846" s="26"/>
      <c r="V1846" s="26"/>
      <c r="W1846" s="26"/>
      <c r="X1846" s="26"/>
      <c r="Y1846" s="26"/>
      <c r="Z1846" s="26"/>
      <c r="AA1846" s="26"/>
    </row>
    <row r="1847">
      <c r="A1847" s="50"/>
      <c r="B1847" s="26"/>
      <c r="C1847" s="26"/>
      <c r="D1847" s="26"/>
      <c r="E1847" s="26"/>
      <c r="F1847" s="26"/>
      <c r="G1847" s="26"/>
      <c r="H1847" s="26"/>
      <c r="I1847" s="26"/>
      <c r="J1847" s="26"/>
      <c r="K1847" s="26"/>
      <c r="L1847" s="26"/>
      <c r="M1847" s="26"/>
      <c r="N1847" s="26"/>
      <c r="O1847" s="26"/>
      <c r="P1847" s="26"/>
      <c r="Q1847" s="26"/>
      <c r="R1847" s="26"/>
      <c r="S1847" s="26"/>
      <c r="T1847" s="26"/>
      <c r="U1847" s="26"/>
      <c r="V1847" s="26"/>
      <c r="W1847" s="26"/>
      <c r="X1847" s="26"/>
      <c r="Y1847" s="26"/>
      <c r="Z1847" s="26"/>
      <c r="AA1847" s="26"/>
    </row>
    <row r="1848">
      <c r="A1848" s="50"/>
      <c r="B1848" s="26"/>
      <c r="C1848" s="26"/>
      <c r="D1848" s="26"/>
      <c r="E1848" s="26"/>
      <c r="F1848" s="26"/>
      <c r="G1848" s="26"/>
      <c r="H1848" s="26"/>
      <c r="I1848" s="26"/>
      <c r="J1848" s="26"/>
      <c r="K1848" s="26"/>
      <c r="L1848" s="26"/>
      <c r="M1848" s="26"/>
      <c r="N1848" s="26"/>
      <c r="O1848" s="26"/>
      <c r="P1848" s="26"/>
      <c r="Q1848" s="26"/>
      <c r="R1848" s="26"/>
      <c r="S1848" s="26"/>
      <c r="T1848" s="26"/>
      <c r="U1848" s="26"/>
      <c r="V1848" s="26"/>
      <c r="W1848" s="26"/>
      <c r="X1848" s="26"/>
      <c r="Y1848" s="26"/>
      <c r="Z1848" s="26"/>
      <c r="AA1848" s="26"/>
    </row>
    <row r="1849">
      <c r="A1849" s="50"/>
      <c r="B1849" s="26"/>
      <c r="C1849" s="26"/>
      <c r="D1849" s="26"/>
      <c r="E1849" s="26"/>
      <c r="F1849" s="26"/>
      <c r="G1849" s="26"/>
      <c r="H1849" s="26"/>
      <c r="I1849" s="26"/>
      <c r="J1849" s="26"/>
      <c r="K1849" s="26"/>
      <c r="L1849" s="26"/>
      <c r="M1849" s="26"/>
      <c r="N1849" s="26"/>
      <c r="O1849" s="26"/>
      <c r="P1849" s="26"/>
      <c r="Q1849" s="26"/>
      <c r="R1849" s="26"/>
      <c r="S1849" s="26"/>
      <c r="T1849" s="26"/>
      <c r="U1849" s="26"/>
      <c r="V1849" s="26"/>
      <c r="W1849" s="26"/>
      <c r="X1849" s="26"/>
      <c r="Y1849" s="26"/>
      <c r="Z1849" s="26"/>
      <c r="AA1849" s="26"/>
    </row>
    <row r="1850">
      <c r="A1850" s="50"/>
      <c r="B1850" s="26"/>
      <c r="C1850" s="26"/>
      <c r="D1850" s="26"/>
      <c r="E1850" s="26"/>
      <c r="F1850" s="26"/>
      <c r="G1850" s="26"/>
      <c r="H1850" s="26"/>
      <c r="I1850" s="26"/>
      <c r="J1850" s="26"/>
      <c r="K1850" s="26"/>
      <c r="L1850" s="26"/>
      <c r="M1850" s="26"/>
      <c r="N1850" s="26"/>
      <c r="O1850" s="26"/>
      <c r="P1850" s="26"/>
      <c r="Q1850" s="26"/>
      <c r="R1850" s="26"/>
      <c r="S1850" s="26"/>
      <c r="T1850" s="26"/>
      <c r="U1850" s="26"/>
      <c r="V1850" s="26"/>
      <c r="W1850" s="26"/>
      <c r="X1850" s="26"/>
      <c r="Y1850" s="26"/>
      <c r="Z1850" s="26"/>
      <c r="AA1850" s="26"/>
    </row>
    <row r="1851">
      <c r="A1851" s="50"/>
      <c r="B1851" s="26"/>
      <c r="C1851" s="26"/>
      <c r="D1851" s="26"/>
      <c r="E1851" s="26"/>
      <c r="F1851" s="26"/>
      <c r="G1851" s="26"/>
      <c r="H1851" s="26"/>
      <c r="I1851" s="26"/>
      <c r="J1851" s="26"/>
      <c r="K1851" s="26"/>
      <c r="L1851" s="26"/>
      <c r="M1851" s="26"/>
      <c r="N1851" s="26"/>
      <c r="O1851" s="26"/>
      <c r="P1851" s="26"/>
      <c r="Q1851" s="26"/>
      <c r="R1851" s="26"/>
      <c r="S1851" s="26"/>
      <c r="T1851" s="26"/>
      <c r="U1851" s="26"/>
      <c r="V1851" s="26"/>
      <c r="W1851" s="26"/>
      <c r="X1851" s="26"/>
      <c r="Y1851" s="26"/>
      <c r="Z1851" s="26"/>
      <c r="AA1851" s="26"/>
    </row>
    <row r="1852">
      <c r="A1852" s="50"/>
      <c r="B1852" s="26"/>
      <c r="C1852" s="26"/>
      <c r="D1852" s="26"/>
      <c r="E1852" s="26"/>
      <c r="F1852" s="26"/>
      <c r="G1852" s="26"/>
      <c r="H1852" s="26"/>
      <c r="I1852" s="26"/>
      <c r="J1852" s="26"/>
      <c r="K1852" s="26"/>
      <c r="L1852" s="26"/>
      <c r="M1852" s="26"/>
      <c r="N1852" s="26"/>
      <c r="O1852" s="26"/>
      <c r="P1852" s="26"/>
      <c r="Q1852" s="26"/>
      <c r="R1852" s="26"/>
      <c r="S1852" s="26"/>
      <c r="T1852" s="26"/>
      <c r="U1852" s="26"/>
      <c r="V1852" s="26"/>
      <c r="W1852" s="26"/>
      <c r="X1852" s="26"/>
      <c r="Y1852" s="26"/>
      <c r="Z1852" s="26"/>
      <c r="AA1852" s="26"/>
    </row>
    <row r="1853">
      <c r="A1853" s="50"/>
      <c r="B1853" s="26"/>
      <c r="C1853" s="26"/>
      <c r="D1853" s="26"/>
      <c r="E1853" s="26"/>
      <c r="F1853" s="26"/>
      <c r="G1853" s="26"/>
      <c r="H1853" s="26"/>
      <c r="I1853" s="26"/>
      <c r="J1853" s="26"/>
      <c r="K1853" s="26"/>
      <c r="L1853" s="26"/>
      <c r="M1853" s="26"/>
      <c r="N1853" s="26"/>
      <c r="O1853" s="26"/>
      <c r="P1853" s="26"/>
      <c r="Q1853" s="26"/>
      <c r="R1853" s="26"/>
      <c r="S1853" s="26"/>
      <c r="T1853" s="26"/>
      <c r="U1853" s="26"/>
      <c r="V1853" s="26"/>
      <c r="W1853" s="26"/>
      <c r="X1853" s="26"/>
      <c r="Y1853" s="26"/>
      <c r="Z1853" s="26"/>
      <c r="AA1853" s="26"/>
    </row>
    <row r="1854">
      <c r="A1854" s="50"/>
      <c r="B1854" s="26"/>
      <c r="C1854" s="26"/>
      <c r="D1854" s="26"/>
      <c r="E1854" s="26"/>
      <c r="F1854" s="26"/>
      <c r="G1854" s="26"/>
      <c r="H1854" s="26"/>
      <c r="I1854" s="26"/>
      <c r="J1854" s="26"/>
      <c r="K1854" s="26"/>
      <c r="L1854" s="26"/>
      <c r="M1854" s="26"/>
      <c r="N1854" s="26"/>
      <c r="O1854" s="26"/>
      <c r="P1854" s="26"/>
      <c r="Q1854" s="26"/>
      <c r="R1854" s="26"/>
      <c r="S1854" s="26"/>
      <c r="T1854" s="26"/>
      <c r="U1854" s="26"/>
      <c r="V1854" s="26"/>
      <c r="W1854" s="26"/>
      <c r="X1854" s="26"/>
      <c r="Y1854" s="26"/>
      <c r="Z1854" s="26"/>
      <c r="AA1854" s="26"/>
    </row>
    <row r="1855">
      <c r="A1855" s="50"/>
      <c r="B1855" s="26"/>
      <c r="C1855" s="26"/>
      <c r="D1855" s="26"/>
      <c r="E1855" s="26"/>
      <c r="F1855" s="26"/>
      <c r="G1855" s="26"/>
      <c r="H1855" s="26"/>
      <c r="I1855" s="26"/>
      <c r="J1855" s="26"/>
      <c r="K1855" s="26"/>
      <c r="L1855" s="26"/>
      <c r="M1855" s="26"/>
      <c r="N1855" s="26"/>
      <c r="O1855" s="26"/>
      <c r="P1855" s="26"/>
      <c r="Q1855" s="26"/>
      <c r="R1855" s="26"/>
      <c r="S1855" s="26"/>
      <c r="T1855" s="26"/>
      <c r="U1855" s="26"/>
      <c r="V1855" s="26"/>
      <c r="W1855" s="26"/>
      <c r="X1855" s="26"/>
      <c r="Y1855" s="26"/>
      <c r="Z1855" s="26"/>
      <c r="AA1855" s="26"/>
    </row>
    <row r="1856">
      <c r="A1856" s="50"/>
      <c r="B1856" s="26"/>
      <c r="C1856" s="26"/>
      <c r="D1856" s="26"/>
      <c r="E1856" s="26"/>
      <c r="F1856" s="26"/>
      <c r="G1856" s="26"/>
      <c r="H1856" s="26"/>
      <c r="I1856" s="26"/>
      <c r="J1856" s="26"/>
      <c r="K1856" s="26"/>
      <c r="L1856" s="26"/>
      <c r="M1856" s="26"/>
      <c r="N1856" s="26"/>
      <c r="O1856" s="26"/>
      <c r="P1856" s="26"/>
      <c r="Q1856" s="26"/>
      <c r="R1856" s="26"/>
      <c r="S1856" s="26"/>
      <c r="T1856" s="26"/>
      <c r="U1856" s="26"/>
      <c r="V1856" s="26"/>
      <c r="W1856" s="26"/>
      <c r="X1856" s="26"/>
      <c r="Y1856" s="26"/>
      <c r="Z1856" s="26"/>
      <c r="AA1856" s="26"/>
    </row>
    <row r="1857">
      <c r="A1857" s="50"/>
      <c r="B1857" s="26"/>
      <c r="C1857" s="26"/>
      <c r="D1857" s="26"/>
      <c r="E1857" s="26"/>
      <c r="F1857" s="26"/>
      <c r="G1857" s="26"/>
      <c r="H1857" s="26"/>
      <c r="I1857" s="26"/>
      <c r="J1857" s="26"/>
      <c r="K1857" s="26"/>
      <c r="L1857" s="26"/>
      <c r="M1857" s="26"/>
      <c r="N1857" s="26"/>
      <c r="O1857" s="26"/>
      <c r="P1857" s="26"/>
      <c r="Q1857" s="26"/>
      <c r="R1857" s="26"/>
      <c r="S1857" s="26"/>
      <c r="T1857" s="26"/>
      <c r="U1857" s="26"/>
      <c r="V1857" s="26"/>
      <c r="W1857" s="26"/>
      <c r="X1857" s="26"/>
      <c r="Y1857" s="26"/>
      <c r="Z1857" s="26"/>
      <c r="AA1857" s="26"/>
    </row>
    <row r="1858">
      <c r="A1858" s="50"/>
      <c r="B1858" s="26"/>
      <c r="C1858" s="26"/>
      <c r="D1858" s="26"/>
      <c r="E1858" s="26"/>
      <c r="F1858" s="26"/>
      <c r="G1858" s="26"/>
      <c r="H1858" s="26"/>
      <c r="I1858" s="26"/>
      <c r="J1858" s="26"/>
      <c r="K1858" s="26"/>
      <c r="L1858" s="26"/>
      <c r="M1858" s="26"/>
      <c r="N1858" s="26"/>
      <c r="O1858" s="26"/>
      <c r="P1858" s="26"/>
      <c r="Q1858" s="26"/>
      <c r="R1858" s="26"/>
      <c r="S1858" s="26"/>
      <c r="T1858" s="26"/>
      <c r="U1858" s="26"/>
      <c r="V1858" s="26"/>
      <c r="W1858" s="26"/>
      <c r="X1858" s="26"/>
      <c r="Y1858" s="26"/>
      <c r="Z1858" s="26"/>
      <c r="AA1858" s="26"/>
    </row>
    <row r="1859">
      <c r="A1859" s="50"/>
      <c r="B1859" s="26"/>
      <c r="C1859" s="26"/>
      <c r="D1859" s="26"/>
      <c r="E1859" s="26"/>
      <c r="F1859" s="26"/>
      <c r="G1859" s="26"/>
      <c r="H1859" s="26"/>
      <c r="I1859" s="26"/>
      <c r="J1859" s="26"/>
      <c r="K1859" s="26"/>
      <c r="L1859" s="26"/>
      <c r="M1859" s="26"/>
      <c r="N1859" s="26"/>
      <c r="O1859" s="26"/>
      <c r="P1859" s="26"/>
      <c r="Q1859" s="26"/>
      <c r="R1859" s="26"/>
      <c r="S1859" s="26"/>
      <c r="T1859" s="26"/>
      <c r="U1859" s="26"/>
      <c r="V1859" s="26"/>
      <c r="W1859" s="26"/>
      <c r="X1859" s="26"/>
      <c r="Y1859" s="26"/>
      <c r="Z1859" s="26"/>
      <c r="AA1859" s="26"/>
    </row>
    <row r="1860">
      <c r="A1860" s="50"/>
      <c r="B1860" s="26"/>
      <c r="C1860" s="26"/>
      <c r="D1860" s="26"/>
      <c r="E1860" s="26"/>
      <c r="F1860" s="26"/>
      <c r="G1860" s="26"/>
      <c r="H1860" s="26"/>
      <c r="I1860" s="26"/>
      <c r="J1860" s="26"/>
      <c r="K1860" s="26"/>
      <c r="L1860" s="26"/>
      <c r="M1860" s="26"/>
      <c r="N1860" s="26"/>
      <c r="O1860" s="26"/>
      <c r="P1860" s="26"/>
      <c r="Q1860" s="26"/>
      <c r="R1860" s="26"/>
      <c r="S1860" s="26"/>
      <c r="T1860" s="26"/>
      <c r="U1860" s="26"/>
      <c r="V1860" s="26"/>
      <c r="W1860" s="26"/>
      <c r="X1860" s="26"/>
      <c r="Y1860" s="26"/>
      <c r="Z1860" s="26"/>
      <c r="AA1860" s="26"/>
    </row>
    <row r="1861">
      <c r="A1861" s="50"/>
      <c r="B1861" s="26"/>
      <c r="C1861" s="26"/>
      <c r="D1861" s="26"/>
      <c r="E1861" s="26"/>
      <c r="F1861" s="26"/>
      <c r="G1861" s="26"/>
      <c r="H1861" s="26"/>
      <c r="I1861" s="26"/>
      <c r="J1861" s="26"/>
      <c r="K1861" s="26"/>
      <c r="L1861" s="26"/>
      <c r="M1861" s="26"/>
      <c r="N1861" s="26"/>
      <c r="O1861" s="26"/>
      <c r="P1861" s="26"/>
      <c r="Q1861" s="26"/>
      <c r="R1861" s="26"/>
      <c r="S1861" s="26"/>
      <c r="T1861" s="26"/>
      <c r="U1861" s="26"/>
      <c r="V1861" s="26"/>
      <c r="W1861" s="26"/>
      <c r="X1861" s="26"/>
      <c r="Y1861" s="26"/>
      <c r="Z1861" s="26"/>
      <c r="AA1861" s="26"/>
    </row>
    <row r="1862">
      <c r="A1862" s="50"/>
      <c r="B1862" s="26"/>
      <c r="C1862" s="26"/>
      <c r="D1862" s="26"/>
      <c r="E1862" s="26"/>
      <c r="F1862" s="26"/>
      <c r="G1862" s="26"/>
      <c r="H1862" s="26"/>
      <c r="I1862" s="26"/>
      <c r="J1862" s="26"/>
      <c r="K1862" s="26"/>
      <c r="L1862" s="26"/>
      <c r="M1862" s="26"/>
      <c r="N1862" s="26"/>
      <c r="O1862" s="26"/>
      <c r="P1862" s="26"/>
      <c r="Q1862" s="26"/>
      <c r="R1862" s="26"/>
      <c r="S1862" s="26"/>
      <c r="T1862" s="26"/>
      <c r="U1862" s="26"/>
      <c r="V1862" s="26"/>
      <c r="W1862" s="26"/>
      <c r="X1862" s="26"/>
      <c r="Y1862" s="26"/>
      <c r="Z1862" s="26"/>
      <c r="AA1862" s="26"/>
    </row>
    <row r="1863">
      <c r="A1863" s="50"/>
      <c r="B1863" s="26"/>
      <c r="C1863" s="26"/>
      <c r="D1863" s="26"/>
      <c r="E1863" s="26"/>
      <c r="F1863" s="26"/>
      <c r="G1863" s="26"/>
      <c r="H1863" s="26"/>
      <c r="I1863" s="26"/>
      <c r="J1863" s="26"/>
      <c r="K1863" s="26"/>
      <c r="L1863" s="26"/>
      <c r="M1863" s="26"/>
      <c r="N1863" s="26"/>
      <c r="O1863" s="26"/>
      <c r="P1863" s="26"/>
      <c r="Q1863" s="26"/>
      <c r="R1863" s="26"/>
      <c r="S1863" s="26"/>
      <c r="T1863" s="26"/>
      <c r="U1863" s="26"/>
      <c r="V1863" s="26"/>
      <c r="W1863" s="26"/>
      <c r="X1863" s="26"/>
      <c r="Y1863" s="26"/>
      <c r="Z1863" s="26"/>
      <c r="AA1863" s="26"/>
    </row>
    <row r="1864">
      <c r="A1864" s="50"/>
      <c r="B1864" s="26"/>
      <c r="C1864" s="26"/>
      <c r="D1864" s="26"/>
      <c r="E1864" s="26"/>
      <c r="F1864" s="26"/>
      <c r="G1864" s="26"/>
      <c r="H1864" s="26"/>
      <c r="I1864" s="26"/>
      <c r="J1864" s="26"/>
      <c r="K1864" s="26"/>
      <c r="L1864" s="26"/>
      <c r="M1864" s="26"/>
      <c r="N1864" s="26"/>
      <c r="O1864" s="26"/>
      <c r="P1864" s="26"/>
      <c r="Q1864" s="26"/>
      <c r="R1864" s="26"/>
      <c r="S1864" s="26"/>
      <c r="T1864" s="26"/>
      <c r="U1864" s="26"/>
      <c r="V1864" s="26"/>
      <c r="W1864" s="26"/>
      <c r="X1864" s="26"/>
      <c r="Y1864" s="26"/>
      <c r="Z1864" s="26"/>
      <c r="AA1864" s="26"/>
    </row>
    <row r="1865">
      <c r="A1865" s="50"/>
      <c r="B1865" s="26"/>
      <c r="C1865" s="26"/>
      <c r="D1865" s="26"/>
      <c r="E1865" s="26"/>
      <c r="F1865" s="26"/>
      <c r="G1865" s="26"/>
      <c r="H1865" s="26"/>
      <c r="I1865" s="26"/>
      <c r="J1865" s="26"/>
      <c r="K1865" s="26"/>
      <c r="L1865" s="26"/>
      <c r="M1865" s="26"/>
      <c r="N1865" s="26"/>
      <c r="O1865" s="26"/>
      <c r="P1865" s="26"/>
      <c r="Q1865" s="26"/>
      <c r="R1865" s="26"/>
      <c r="S1865" s="26"/>
      <c r="T1865" s="26"/>
      <c r="U1865" s="26"/>
      <c r="V1865" s="26"/>
      <c r="W1865" s="26"/>
      <c r="X1865" s="26"/>
      <c r="Y1865" s="26"/>
      <c r="Z1865" s="26"/>
      <c r="AA1865" s="26"/>
    </row>
    <row r="1866">
      <c r="A1866" s="50"/>
      <c r="B1866" s="26"/>
      <c r="C1866" s="26"/>
      <c r="D1866" s="26"/>
      <c r="E1866" s="26"/>
      <c r="F1866" s="26"/>
      <c r="G1866" s="26"/>
      <c r="H1866" s="26"/>
      <c r="I1866" s="26"/>
      <c r="J1866" s="26"/>
      <c r="K1866" s="26"/>
      <c r="L1866" s="26"/>
      <c r="M1866" s="26"/>
      <c r="N1866" s="26"/>
      <c r="O1866" s="26"/>
      <c r="P1866" s="26"/>
      <c r="Q1866" s="26"/>
      <c r="R1866" s="26"/>
      <c r="S1866" s="26"/>
      <c r="T1866" s="26"/>
      <c r="U1866" s="26"/>
      <c r="V1866" s="26"/>
      <c r="W1866" s="26"/>
      <c r="X1866" s="26"/>
      <c r="Y1866" s="26"/>
      <c r="Z1866" s="26"/>
      <c r="AA1866" s="26"/>
    </row>
    <row r="1867">
      <c r="A1867" s="50"/>
      <c r="B1867" s="26"/>
      <c r="C1867" s="26"/>
      <c r="D1867" s="26"/>
      <c r="E1867" s="26"/>
      <c r="F1867" s="26"/>
      <c r="G1867" s="26"/>
      <c r="H1867" s="26"/>
      <c r="I1867" s="26"/>
      <c r="J1867" s="26"/>
      <c r="K1867" s="26"/>
      <c r="L1867" s="26"/>
      <c r="M1867" s="26"/>
      <c r="N1867" s="26"/>
      <c r="O1867" s="26"/>
      <c r="P1867" s="26"/>
      <c r="Q1867" s="26"/>
      <c r="R1867" s="26"/>
      <c r="S1867" s="26"/>
      <c r="T1867" s="26"/>
      <c r="U1867" s="26"/>
      <c r="V1867" s="26"/>
      <c r="W1867" s="26"/>
      <c r="X1867" s="26"/>
      <c r="Y1867" s="26"/>
      <c r="Z1867" s="26"/>
      <c r="AA1867" s="26"/>
    </row>
    <row r="1868">
      <c r="A1868" s="50"/>
      <c r="B1868" s="26"/>
      <c r="C1868" s="26"/>
      <c r="D1868" s="26"/>
      <c r="E1868" s="26"/>
      <c r="F1868" s="26"/>
      <c r="G1868" s="26"/>
      <c r="H1868" s="26"/>
      <c r="I1868" s="26"/>
      <c r="J1868" s="26"/>
      <c r="K1868" s="26"/>
      <c r="L1868" s="26"/>
      <c r="M1868" s="26"/>
      <c r="N1868" s="26"/>
      <c r="O1868" s="26"/>
      <c r="P1868" s="26"/>
      <c r="Q1868" s="26"/>
      <c r="R1868" s="26"/>
      <c r="S1868" s="26"/>
      <c r="T1868" s="26"/>
      <c r="U1868" s="26"/>
      <c r="V1868" s="26"/>
      <c r="W1868" s="26"/>
      <c r="X1868" s="26"/>
      <c r="Y1868" s="26"/>
      <c r="Z1868" s="26"/>
      <c r="AA1868" s="26"/>
    </row>
    <row r="1869">
      <c r="A1869" s="50"/>
      <c r="B1869" s="26"/>
      <c r="C1869" s="26"/>
      <c r="D1869" s="26"/>
      <c r="E1869" s="26"/>
      <c r="F1869" s="26"/>
      <c r="G1869" s="26"/>
      <c r="H1869" s="26"/>
      <c r="I1869" s="26"/>
      <c r="J1869" s="26"/>
      <c r="K1869" s="26"/>
      <c r="L1869" s="26"/>
      <c r="M1869" s="26"/>
      <c r="N1869" s="26"/>
      <c r="O1869" s="26"/>
      <c r="P1869" s="26"/>
      <c r="Q1869" s="26"/>
      <c r="R1869" s="26"/>
      <c r="S1869" s="26"/>
      <c r="T1869" s="26"/>
      <c r="U1869" s="26"/>
      <c r="V1869" s="26"/>
      <c r="W1869" s="26"/>
      <c r="X1869" s="26"/>
      <c r="Y1869" s="26"/>
      <c r="Z1869" s="26"/>
      <c r="AA1869" s="26"/>
    </row>
    <row r="1870">
      <c r="A1870" s="50"/>
      <c r="B1870" s="26"/>
      <c r="C1870" s="26"/>
      <c r="D1870" s="26"/>
      <c r="E1870" s="26"/>
      <c r="F1870" s="26"/>
      <c r="G1870" s="26"/>
      <c r="H1870" s="26"/>
      <c r="I1870" s="26"/>
      <c r="J1870" s="26"/>
      <c r="K1870" s="26"/>
      <c r="L1870" s="26"/>
      <c r="M1870" s="26"/>
      <c r="N1870" s="26"/>
      <c r="O1870" s="26"/>
      <c r="P1870" s="26"/>
      <c r="Q1870" s="26"/>
      <c r="R1870" s="26"/>
      <c r="S1870" s="26"/>
      <c r="T1870" s="26"/>
      <c r="U1870" s="26"/>
      <c r="V1870" s="26"/>
      <c r="W1870" s="26"/>
      <c r="X1870" s="26"/>
      <c r="Y1870" s="26"/>
      <c r="Z1870" s="26"/>
      <c r="AA1870" s="26"/>
    </row>
    <row r="1871">
      <c r="A1871" s="50"/>
      <c r="B1871" s="26"/>
      <c r="C1871" s="26"/>
      <c r="D1871" s="26"/>
      <c r="E1871" s="26"/>
      <c r="F1871" s="26"/>
      <c r="G1871" s="26"/>
      <c r="H1871" s="26"/>
      <c r="I1871" s="26"/>
      <c r="J1871" s="26"/>
      <c r="K1871" s="26"/>
      <c r="L1871" s="26"/>
      <c r="M1871" s="26"/>
      <c r="N1871" s="26"/>
      <c r="O1871" s="26"/>
      <c r="P1871" s="26"/>
      <c r="Q1871" s="26"/>
      <c r="R1871" s="26"/>
      <c r="S1871" s="26"/>
      <c r="T1871" s="26"/>
      <c r="U1871" s="26"/>
      <c r="V1871" s="26"/>
      <c r="W1871" s="26"/>
      <c r="X1871" s="26"/>
      <c r="Y1871" s="26"/>
      <c r="Z1871" s="26"/>
      <c r="AA1871" s="26"/>
    </row>
    <row r="1872">
      <c r="A1872" s="50"/>
      <c r="B1872" s="26"/>
      <c r="C1872" s="26"/>
      <c r="D1872" s="26"/>
      <c r="E1872" s="26"/>
      <c r="F1872" s="26"/>
      <c r="G1872" s="26"/>
      <c r="H1872" s="26"/>
      <c r="I1872" s="26"/>
      <c r="J1872" s="26"/>
      <c r="K1872" s="26"/>
      <c r="L1872" s="26"/>
      <c r="M1872" s="26"/>
      <c r="N1872" s="26"/>
      <c r="O1872" s="26"/>
      <c r="P1872" s="26"/>
      <c r="Q1872" s="26"/>
      <c r="R1872" s="26"/>
      <c r="S1872" s="26"/>
      <c r="T1872" s="26"/>
      <c r="U1872" s="26"/>
      <c r="V1872" s="26"/>
      <c r="W1872" s="26"/>
      <c r="X1872" s="26"/>
      <c r="Y1872" s="26"/>
      <c r="Z1872" s="26"/>
      <c r="AA1872" s="26"/>
    </row>
    <row r="1873">
      <c r="A1873" s="50"/>
      <c r="B1873" s="26"/>
      <c r="C1873" s="26"/>
      <c r="D1873" s="26"/>
      <c r="E1873" s="26"/>
      <c r="F1873" s="26"/>
      <c r="G1873" s="26"/>
      <c r="H1873" s="26"/>
      <c r="I1873" s="26"/>
      <c r="J1873" s="26"/>
      <c r="K1873" s="26"/>
      <c r="L1873" s="26"/>
      <c r="M1873" s="26"/>
      <c r="N1873" s="26"/>
      <c r="O1873" s="26"/>
      <c r="P1873" s="26"/>
      <c r="Q1873" s="26"/>
      <c r="R1873" s="26"/>
      <c r="S1873" s="26"/>
      <c r="T1873" s="26"/>
      <c r="U1873" s="26"/>
      <c r="V1873" s="26"/>
      <c r="W1873" s="26"/>
      <c r="X1873" s="26"/>
      <c r="Y1873" s="26"/>
      <c r="Z1873" s="26"/>
      <c r="AA1873" s="26"/>
    </row>
    <row r="1874">
      <c r="A1874" s="50"/>
      <c r="B1874" s="26"/>
      <c r="C1874" s="26"/>
      <c r="D1874" s="26"/>
      <c r="E1874" s="26"/>
      <c r="F1874" s="26"/>
      <c r="G1874" s="26"/>
      <c r="H1874" s="26"/>
      <c r="I1874" s="26"/>
      <c r="J1874" s="26"/>
      <c r="K1874" s="26"/>
      <c r="L1874" s="26"/>
      <c r="M1874" s="26"/>
      <c r="N1874" s="26"/>
      <c r="O1874" s="26"/>
      <c r="P1874" s="26"/>
      <c r="Q1874" s="26"/>
      <c r="R1874" s="26"/>
      <c r="S1874" s="26"/>
      <c r="T1874" s="26"/>
      <c r="U1874" s="26"/>
      <c r="V1874" s="26"/>
      <c r="W1874" s="26"/>
      <c r="X1874" s="26"/>
      <c r="Y1874" s="26"/>
      <c r="Z1874" s="26"/>
      <c r="AA1874" s="26"/>
    </row>
    <row r="1875">
      <c r="A1875" s="50"/>
      <c r="B1875" s="26"/>
      <c r="C1875" s="26"/>
      <c r="D1875" s="26"/>
      <c r="E1875" s="26"/>
      <c r="F1875" s="26"/>
      <c r="G1875" s="26"/>
      <c r="H1875" s="26"/>
      <c r="I1875" s="26"/>
      <c r="J1875" s="26"/>
      <c r="K1875" s="26"/>
      <c r="L1875" s="26"/>
      <c r="M1875" s="26"/>
      <c r="N1875" s="26"/>
      <c r="O1875" s="26"/>
      <c r="P1875" s="26"/>
      <c r="Q1875" s="26"/>
      <c r="R1875" s="26"/>
      <c r="S1875" s="26"/>
      <c r="T1875" s="26"/>
      <c r="U1875" s="26"/>
      <c r="V1875" s="26"/>
      <c r="W1875" s="26"/>
      <c r="X1875" s="26"/>
      <c r="Y1875" s="26"/>
      <c r="Z1875" s="26"/>
      <c r="AA1875" s="26"/>
    </row>
    <row r="1876">
      <c r="A1876" s="50"/>
      <c r="B1876" s="26"/>
      <c r="C1876" s="26"/>
      <c r="D1876" s="26"/>
      <c r="E1876" s="26"/>
      <c r="F1876" s="26"/>
      <c r="G1876" s="26"/>
      <c r="H1876" s="26"/>
      <c r="I1876" s="26"/>
      <c r="J1876" s="26"/>
      <c r="K1876" s="26"/>
      <c r="L1876" s="26"/>
      <c r="M1876" s="26"/>
      <c r="N1876" s="26"/>
      <c r="O1876" s="26"/>
      <c r="P1876" s="26"/>
      <c r="Q1876" s="26"/>
      <c r="R1876" s="26"/>
      <c r="S1876" s="26"/>
      <c r="T1876" s="26"/>
      <c r="U1876" s="26"/>
      <c r="V1876" s="26"/>
      <c r="W1876" s="26"/>
      <c r="X1876" s="26"/>
      <c r="Y1876" s="26"/>
      <c r="Z1876" s="26"/>
      <c r="AA1876" s="26"/>
    </row>
    <row r="1877">
      <c r="A1877" s="50"/>
      <c r="B1877" s="26"/>
      <c r="C1877" s="26"/>
      <c r="D1877" s="26"/>
      <c r="E1877" s="26"/>
      <c r="F1877" s="26"/>
      <c r="G1877" s="26"/>
      <c r="H1877" s="26"/>
      <c r="I1877" s="26"/>
      <c r="J1877" s="26"/>
      <c r="K1877" s="26"/>
      <c r="L1877" s="26"/>
      <c r="M1877" s="26"/>
      <c r="N1877" s="26"/>
      <c r="O1877" s="26"/>
      <c r="P1877" s="26"/>
      <c r="Q1877" s="26"/>
      <c r="R1877" s="26"/>
      <c r="S1877" s="26"/>
      <c r="T1877" s="26"/>
      <c r="U1877" s="26"/>
      <c r="V1877" s="26"/>
      <c r="W1877" s="26"/>
      <c r="X1877" s="26"/>
      <c r="Y1877" s="26"/>
      <c r="Z1877" s="26"/>
      <c r="AA1877" s="26"/>
    </row>
    <row r="1878">
      <c r="A1878" s="50"/>
      <c r="B1878" s="26"/>
      <c r="C1878" s="26"/>
      <c r="D1878" s="26"/>
      <c r="E1878" s="26"/>
      <c r="F1878" s="26"/>
      <c r="G1878" s="26"/>
      <c r="H1878" s="26"/>
      <c r="I1878" s="26"/>
      <c r="J1878" s="26"/>
      <c r="K1878" s="26"/>
      <c r="L1878" s="26"/>
      <c r="M1878" s="26"/>
      <c r="N1878" s="26"/>
      <c r="O1878" s="26"/>
      <c r="P1878" s="26"/>
      <c r="Q1878" s="26"/>
      <c r="R1878" s="26"/>
      <c r="S1878" s="26"/>
      <c r="T1878" s="26"/>
      <c r="U1878" s="26"/>
      <c r="V1878" s="26"/>
      <c r="W1878" s="26"/>
      <c r="X1878" s="26"/>
      <c r="Y1878" s="26"/>
      <c r="Z1878" s="26"/>
      <c r="AA1878" s="26"/>
    </row>
    <row r="1879">
      <c r="A1879" s="50"/>
      <c r="B1879" s="26"/>
      <c r="C1879" s="26"/>
      <c r="D1879" s="26"/>
      <c r="E1879" s="26"/>
      <c r="F1879" s="26"/>
      <c r="G1879" s="26"/>
      <c r="H1879" s="26"/>
      <c r="I1879" s="26"/>
      <c r="J1879" s="26"/>
      <c r="K1879" s="26"/>
      <c r="L1879" s="26"/>
      <c r="M1879" s="26"/>
      <c r="N1879" s="26"/>
      <c r="O1879" s="26"/>
      <c r="P1879" s="26"/>
      <c r="Q1879" s="26"/>
      <c r="R1879" s="26"/>
      <c r="S1879" s="26"/>
      <c r="T1879" s="26"/>
      <c r="U1879" s="26"/>
      <c r="V1879" s="26"/>
      <c r="W1879" s="26"/>
      <c r="X1879" s="26"/>
      <c r="Y1879" s="26"/>
      <c r="Z1879" s="26"/>
      <c r="AA1879" s="26"/>
    </row>
    <row r="1880">
      <c r="A1880" s="50"/>
      <c r="B1880" s="26"/>
      <c r="C1880" s="26"/>
      <c r="D1880" s="26"/>
      <c r="E1880" s="26"/>
      <c r="F1880" s="26"/>
      <c r="G1880" s="26"/>
      <c r="H1880" s="26"/>
      <c r="I1880" s="26"/>
      <c r="J1880" s="26"/>
      <c r="K1880" s="26"/>
      <c r="L1880" s="26"/>
      <c r="M1880" s="26"/>
      <c r="N1880" s="26"/>
      <c r="O1880" s="26"/>
      <c r="P1880" s="26"/>
      <c r="Q1880" s="26"/>
      <c r="R1880" s="26"/>
      <c r="S1880" s="26"/>
      <c r="T1880" s="26"/>
      <c r="U1880" s="26"/>
      <c r="V1880" s="26"/>
      <c r="W1880" s="26"/>
      <c r="X1880" s="26"/>
      <c r="Y1880" s="26"/>
      <c r="Z1880" s="26"/>
      <c r="AA1880" s="26"/>
    </row>
    <row r="1881">
      <c r="A1881" s="50"/>
      <c r="B1881" s="26"/>
      <c r="C1881" s="26"/>
      <c r="D1881" s="26"/>
      <c r="E1881" s="26"/>
      <c r="F1881" s="26"/>
      <c r="G1881" s="26"/>
      <c r="H1881" s="26"/>
      <c r="I1881" s="26"/>
      <c r="J1881" s="26"/>
      <c r="K1881" s="26"/>
      <c r="L1881" s="26"/>
      <c r="M1881" s="26"/>
      <c r="N1881" s="26"/>
      <c r="O1881" s="26"/>
      <c r="P1881" s="26"/>
      <c r="Q1881" s="26"/>
      <c r="R1881" s="26"/>
      <c r="S1881" s="26"/>
      <c r="T1881" s="26"/>
      <c r="U1881" s="26"/>
      <c r="V1881" s="26"/>
      <c r="W1881" s="26"/>
      <c r="X1881" s="26"/>
      <c r="Y1881" s="26"/>
      <c r="Z1881" s="26"/>
      <c r="AA1881" s="26"/>
    </row>
    <row r="1882">
      <c r="A1882" s="50"/>
      <c r="B1882" s="26"/>
      <c r="C1882" s="26"/>
      <c r="D1882" s="26"/>
      <c r="E1882" s="26"/>
      <c r="F1882" s="26"/>
      <c r="G1882" s="26"/>
      <c r="H1882" s="26"/>
      <c r="I1882" s="26"/>
      <c r="J1882" s="26"/>
      <c r="K1882" s="26"/>
      <c r="L1882" s="26"/>
      <c r="M1882" s="26"/>
      <c r="N1882" s="26"/>
      <c r="O1882" s="26"/>
      <c r="P1882" s="26"/>
      <c r="Q1882" s="26"/>
      <c r="R1882" s="26"/>
      <c r="S1882" s="26"/>
      <c r="T1882" s="26"/>
      <c r="U1882" s="26"/>
      <c r="V1882" s="26"/>
      <c r="W1882" s="26"/>
      <c r="X1882" s="26"/>
      <c r="Y1882" s="26"/>
      <c r="Z1882" s="26"/>
      <c r="AA1882" s="26"/>
    </row>
    <row r="1883">
      <c r="A1883" s="50"/>
      <c r="B1883" s="26"/>
      <c r="C1883" s="26"/>
      <c r="D1883" s="26"/>
      <c r="E1883" s="26"/>
      <c r="F1883" s="26"/>
      <c r="G1883" s="26"/>
      <c r="H1883" s="26"/>
      <c r="I1883" s="26"/>
      <c r="J1883" s="26"/>
      <c r="K1883" s="26"/>
      <c r="L1883" s="26"/>
      <c r="M1883" s="26"/>
      <c r="N1883" s="26"/>
      <c r="O1883" s="26"/>
      <c r="P1883" s="26"/>
      <c r="Q1883" s="26"/>
      <c r="R1883" s="26"/>
      <c r="S1883" s="26"/>
      <c r="T1883" s="26"/>
      <c r="U1883" s="26"/>
      <c r="V1883" s="26"/>
      <c r="W1883" s="26"/>
      <c r="X1883" s="26"/>
      <c r="Y1883" s="26"/>
      <c r="Z1883" s="26"/>
      <c r="AA1883" s="26"/>
    </row>
    <row r="1884">
      <c r="A1884" s="50"/>
      <c r="B1884" s="26"/>
      <c r="C1884" s="26"/>
      <c r="D1884" s="26"/>
      <c r="E1884" s="26"/>
      <c r="F1884" s="26"/>
      <c r="G1884" s="26"/>
      <c r="H1884" s="26"/>
      <c r="I1884" s="26"/>
      <c r="J1884" s="26"/>
      <c r="K1884" s="26"/>
      <c r="L1884" s="26"/>
      <c r="M1884" s="26"/>
      <c r="N1884" s="26"/>
      <c r="O1884" s="26"/>
      <c r="P1884" s="26"/>
      <c r="Q1884" s="26"/>
      <c r="R1884" s="26"/>
      <c r="S1884" s="26"/>
      <c r="T1884" s="26"/>
      <c r="U1884" s="26"/>
      <c r="V1884" s="26"/>
      <c r="W1884" s="26"/>
      <c r="X1884" s="26"/>
      <c r="Y1884" s="26"/>
      <c r="Z1884" s="26"/>
      <c r="AA1884" s="26"/>
    </row>
    <row r="1885">
      <c r="A1885" s="50"/>
      <c r="B1885" s="26"/>
      <c r="C1885" s="26"/>
      <c r="D1885" s="26"/>
      <c r="E1885" s="26"/>
      <c r="F1885" s="26"/>
      <c r="G1885" s="26"/>
      <c r="H1885" s="26"/>
      <c r="I1885" s="26"/>
      <c r="J1885" s="26"/>
      <c r="K1885" s="26"/>
      <c r="L1885" s="26"/>
      <c r="M1885" s="26"/>
      <c r="N1885" s="26"/>
      <c r="O1885" s="26"/>
      <c r="P1885" s="26"/>
      <c r="Q1885" s="26"/>
      <c r="R1885" s="26"/>
      <c r="S1885" s="26"/>
      <c r="T1885" s="26"/>
      <c r="U1885" s="26"/>
      <c r="V1885" s="26"/>
      <c r="W1885" s="26"/>
      <c r="X1885" s="26"/>
      <c r="Y1885" s="26"/>
      <c r="Z1885" s="26"/>
      <c r="AA1885" s="26"/>
    </row>
    <row r="1886">
      <c r="A1886" s="50"/>
      <c r="B1886" s="26"/>
      <c r="C1886" s="26"/>
      <c r="D1886" s="26"/>
      <c r="E1886" s="26"/>
      <c r="F1886" s="26"/>
      <c r="G1886" s="26"/>
      <c r="H1886" s="26"/>
      <c r="I1886" s="26"/>
      <c r="J1886" s="26"/>
      <c r="K1886" s="26"/>
      <c r="L1886" s="26"/>
      <c r="M1886" s="26"/>
      <c r="N1886" s="26"/>
      <c r="O1886" s="26"/>
      <c r="P1886" s="26"/>
      <c r="Q1886" s="26"/>
      <c r="R1886" s="26"/>
      <c r="S1886" s="26"/>
      <c r="T1886" s="26"/>
      <c r="U1886" s="26"/>
      <c r="V1886" s="26"/>
      <c r="W1886" s="26"/>
      <c r="X1886" s="26"/>
      <c r="Y1886" s="26"/>
      <c r="Z1886" s="26"/>
      <c r="AA1886" s="26"/>
    </row>
    <row r="1887">
      <c r="A1887" s="50"/>
      <c r="B1887" s="26"/>
      <c r="C1887" s="26"/>
      <c r="D1887" s="26"/>
      <c r="E1887" s="26"/>
      <c r="F1887" s="26"/>
      <c r="G1887" s="26"/>
      <c r="H1887" s="26"/>
      <c r="I1887" s="26"/>
      <c r="J1887" s="26"/>
      <c r="K1887" s="26"/>
      <c r="L1887" s="26"/>
      <c r="M1887" s="26"/>
      <c r="N1887" s="26"/>
      <c r="O1887" s="26"/>
      <c r="P1887" s="26"/>
      <c r="Q1887" s="26"/>
      <c r="R1887" s="26"/>
      <c r="S1887" s="26"/>
      <c r="T1887" s="26"/>
      <c r="U1887" s="26"/>
      <c r="V1887" s="26"/>
      <c r="W1887" s="26"/>
      <c r="X1887" s="26"/>
      <c r="Y1887" s="26"/>
      <c r="Z1887" s="26"/>
      <c r="AA1887" s="26"/>
    </row>
    <row r="1888">
      <c r="A1888" s="50"/>
      <c r="B1888" s="26"/>
      <c r="C1888" s="26"/>
      <c r="D1888" s="26"/>
      <c r="E1888" s="26"/>
      <c r="F1888" s="26"/>
      <c r="G1888" s="26"/>
      <c r="H1888" s="26"/>
      <c r="I1888" s="26"/>
      <c r="J1888" s="26"/>
      <c r="K1888" s="26"/>
      <c r="L1888" s="26"/>
      <c r="M1888" s="26"/>
      <c r="N1888" s="26"/>
      <c r="O1888" s="26"/>
      <c r="P1888" s="26"/>
      <c r="Q1888" s="26"/>
      <c r="R1888" s="26"/>
      <c r="S1888" s="26"/>
      <c r="T1888" s="26"/>
      <c r="U1888" s="26"/>
      <c r="V1888" s="26"/>
      <c r="W1888" s="26"/>
      <c r="X1888" s="26"/>
      <c r="Y1888" s="26"/>
      <c r="Z1888" s="26"/>
      <c r="AA1888" s="26"/>
    </row>
    <row r="1889">
      <c r="A1889" s="50"/>
      <c r="B1889" s="26"/>
      <c r="C1889" s="26"/>
      <c r="D1889" s="26"/>
      <c r="E1889" s="26"/>
      <c r="F1889" s="26"/>
      <c r="G1889" s="26"/>
      <c r="H1889" s="26"/>
      <c r="I1889" s="26"/>
      <c r="J1889" s="26"/>
      <c r="K1889" s="26"/>
      <c r="L1889" s="26"/>
      <c r="M1889" s="26"/>
      <c r="N1889" s="26"/>
      <c r="O1889" s="26"/>
      <c r="P1889" s="26"/>
      <c r="Q1889" s="26"/>
      <c r="R1889" s="26"/>
      <c r="S1889" s="26"/>
      <c r="T1889" s="26"/>
      <c r="U1889" s="26"/>
      <c r="V1889" s="26"/>
      <c r="W1889" s="26"/>
      <c r="X1889" s="26"/>
      <c r="Y1889" s="26"/>
      <c r="Z1889" s="26"/>
      <c r="AA1889" s="26"/>
    </row>
    <row r="1890">
      <c r="A1890" s="50"/>
      <c r="B1890" s="26"/>
      <c r="C1890" s="26"/>
      <c r="D1890" s="26"/>
      <c r="E1890" s="26"/>
      <c r="F1890" s="26"/>
      <c r="G1890" s="26"/>
      <c r="H1890" s="26"/>
      <c r="I1890" s="26"/>
      <c r="J1890" s="26"/>
      <c r="K1890" s="26"/>
      <c r="L1890" s="26"/>
      <c r="M1890" s="26"/>
      <c r="N1890" s="26"/>
      <c r="O1890" s="26"/>
      <c r="P1890" s="26"/>
      <c r="Q1890" s="26"/>
      <c r="R1890" s="26"/>
      <c r="S1890" s="26"/>
      <c r="T1890" s="26"/>
      <c r="U1890" s="26"/>
      <c r="V1890" s="26"/>
      <c r="W1890" s="26"/>
      <c r="X1890" s="26"/>
      <c r="Y1890" s="26"/>
      <c r="Z1890" s="26"/>
      <c r="AA1890" s="26"/>
    </row>
    <row r="1891">
      <c r="A1891" s="50"/>
      <c r="B1891" s="26"/>
      <c r="C1891" s="26"/>
      <c r="D1891" s="26"/>
      <c r="E1891" s="26"/>
      <c r="F1891" s="26"/>
      <c r="G1891" s="26"/>
      <c r="H1891" s="26"/>
      <c r="I1891" s="26"/>
      <c r="J1891" s="26"/>
      <c r="K1891" s="26"/>
      <c r="L1891" s="26"/>
      <c r="M1891" s="26"/>
      <c r="N1891" s="26"/>
      <c r="O1891" s="26"/>
      <c r="P1891" s="26"/>
      <c r="Q1891" s="26"/>
      <c r="R1891" s="26"/>
      <c r="S1891" s="26"/>
      <c r="T1891" s="26"/>
      <c r="U1891" s="26"/>
      <c r="V1891" s="26"/>
      <c r="W1891" s="26"/>
      <c r="X1891" s="26"/>
      <c r="Y1891" s="26"/>
      <c r="Z1891" s="26"/>
      <c r="AA1891" s="26"/>
    </row>
    <row r="1892">
      <c r="A1892" s="50"/>
      <c r="B1892" s="26"/>
      <c r="C1892" s="26"/>
      <c r="D1892" s="26"/>
      <c r="E1892" s="26"/>
      <c r="F1892" s="26"/>
      <c r="G1892" s="26"/>
      <c r="H1892" s="26"/>
      <c r="I1892" s="26"/>
      <c r="J1892" s="26"/>
      <c r="K1892" s="26"/>
      <c r="L1892" s="26"/>
      <c r="M1892" s="26"/>
      <c r="N1892" s="26"/>
      <c r="O1892" s="26"/>
      <c r="P1892" s="26"/>
      <c r="Q1892" s="26"/>
      <c r="R1892" s="26"/>
      <c r="S1892" s="26"/>
      <c r="T1892" s="26"/>
      <c r="U1892" s="26"/>
      <c r="V1892" s="26"/>
      <c r="W1892" s="26"/>
      <c r="X1892" s="26"/>
      <c r="Y1892" s="26"/>
      <c r="Z1892" s="26"/>
      <c r="AA1892" s="26"/>
    </row>
    <row r="1893">
      <c r="A1893" s="50"/>
      <c r="B1893" s="26"/>
      <c r="C1893" s="26"/>
      <c r="D1893" s="26"/>
      <c r="E1893" s="26"/>
      <c r="F1893" s="26"/>
      <c r="G1893" s="26"/>
      <c r="H1893" s="26"/>
      <c r="I1893" s="26"/>
      <c r="J1893" s="26"/>
      <c r="K1893" s="26"/>
      <c r="L1893" s="26"/>
      <c r="M1893" s="26"/>
      <c r="N1893" s="26"/>
      <c r="O1893" s="26"/>
      <c r="P1893" s="26"/>
      <c r="Q1893" s="26"/>
      <c r="R1893" s="26"/>
      <c r="S1893" s="26"/>
      <c r="T1893" s="26"/>
      <c r="U1893" s="26"/>
      <c r="V1893" s="26"/>
      <c r="W1893" s="26"/>
      <c r="X1893" s="26"/>
      <c r="Y1893" s="26"/>
      <c r="Z1893" s="26"/>
      <c r="AA1893" s="26"/>
    </row>
    <row r="1894">
      <c r="A1894" s="50"/>
      <c r="B1894" s="26"/>
      <c r="C1894" s="26"/>
      <c r="D1894" s="26"/>
      <c r="E1894" s="26"/>
      <c r="F1894" s="26"/>
      <c r="G1894" s="26"/>
      <c r="H1894" s="26"/>
      <c r="I1894" s="26"/>
      <c r="J1894" s="26"/>
      <c r="K1894" s="26"/>
      <c r="L1894" s="26"/>
      <c r="M1894" s="26"/>
      <c r="N1894" s="26"/>
      <c r="O1894" s="26"/>
      <c r="P1894" s="26"/>
      <c r="Q1894" s="26"/>
      <c r="R1894" s="26"/>
      <c r="S1894" s="26"/>
      <c r="T1894" s="26"/>
      <c r="U1894" s="26"/>
      <c r="V1894" s="26"/>
      <c r="W1894" s="26"/>
      <c r="X1894" s="26"/>
      <c r="Y1894" s="26"/>
      <c r="Z1894" s="26"/>
      <c r="AA1894" s="26"/>
    </row>
    <row r="1895">
      <c r="A1895" s="50"/>
      <c r="B1895" s="26"/>
      <c r="C1895" s="26"/>
      <c r="D1895" s="26"/>
      <c r="E1895" s="26"/>
      <c r="F1895" s="26"/>
      <c r="G1895" s="26"/>
      <c r="H1895" s="26"/>
      <c r="I1895" s="26"/>
      <c r="J1895" s="26"/>
      <c r="K1895" s="26"/>
      <c r="L1895" s="26"/>
      <c r="M1895" s="26"/>
      <c r="N1895" s="26"/>
      <c r="O1895" s="26"/>
      <c r="P1895" s="26"/>
      <c r="Q1895" s="26"/>
      <c r="R1895" s="26"/>
      <c r="S1895" s="26"/>
      <c r="T1895" s="26"/>
      <c r="U1895" s="26"/>
      <c r="V1895" s="26"/>
      <c r="W1895" s="26"/>
      <c r="X1895" s="26"/>
      <c r="Y1895" s="26"/>
      <c r="Z1895" s="26"/>
      <c r="AA1895" s="26"/>
    </row>
    <row r="1896">
      <c r="A1896" s="50"/>
      <c r="B1896" s="26"/>
      <c r="C1896" s="26"/>
      <c r="D1896" s="26"/>
      <c r="E1896" s="26"/>
      <c r="F1896" s="26"/>
      <c r="G1896" s="26"/>
      <c r="H1896" s="26"/>
      <c r="I1896" s="26"/>
      <c r="J1896" s="26"/>
      <c r="K1896" s="26"/>
      <c r="L1896" s="26"/>
      <c r="M1896" s="26"/>
      <c r="N1896" s="26"/>
      <c r="O1896" s="26"/>
      <c r="P1896" s="26"/>
      <c r="Q1896" s="26"/>
      <c r="R1896" s="26"/>
      <c r="S1896" s="26"/>
      <c r="T1896" s="26"/>
      <c r="U1896" s="26"/>
      <c r="V1896" s="26"/>
      <c r="W1896" s="26"/>
      <c r="X1896" s="26"/>
      <c r="Y1896" s="26"/>
      <c r="Z1896" s="26"/>
      <c r="AA1896" s="26"/>
    </row>
    <row r="1897">
      <c r="A1897" s="50"/>
      <c r="B1897" s="26"/>
      <c r="C1897" s="26"/>
      <c r="D1897" s="26"/>
      <c r="E1897" s="26"/>
      <c r="F1897" s="26"/>
      <c r="G1897" s="26"/>
      <c r="H1897" s="26"/>
      <c r="I1897" s="26"/>
      <c r="J1897" s="26"/>
      <c r="K1897" s="26"/>
      <c r="L1897" s="26"/>
      <c r="M1897" s="26"/>
      <c r="N1897" s="26"/>
      <c r="O1897" s="26"/>
      <c r="P1897" s="26"/>
      <c r="Q1897" s="26"/>
      <c r="R1897" s="26"/>
      <c r="S1897" s="26"/>
      <c r="T1897" s="26"/>
      <c r="U1897" s="26"/>
      <c r="V1897" s="26"/>
      <c r="W1897" s="26"/>
      <c r="X1897" s="26"/>
      <c r="Y1897" s="26"/>
      <c r="Z1897" s="26"/>
      <c r="AA1897" s="26"/>
    </row>
    <row r="1898">
      <c r="A1898" s="50"/>
      <c r="B1898" s="26"/>
      <c r="C1898" s="26"/>
      <c r="D1898" s="26"/>
      <c r="E1898" s="26"/>
      <c r="F1898" s="26"/>
      <c r="G1898" s="26"/>
      <c r="H1898" s="26"/>
      <c r="I1898" s="26"/>
      <c r="J1898" s="26"/>
      <c r="K1898" s="26"/>
      <c r="L1898" s="26"/>
      <c r="M1898" s="26"/>
      <c r="N1898" s="26"/>
      <c r="O1898" s="26"/>
      <c r="P1898" s="26"/>
      <c r="Q1898" s="26"/>
      <c r="R1898" s="26"/>
      <c r="S1898" s="26"/>
      <c r="T1898" s="26"/>
      <c r="U1898" s="26"/>
      <c r="V1898" s="26"/>
      <c r="W1898" s="26"/>
      <c r="X1898" s="26"/>
      <c r="Y1898" s="26"/>
      <c r="Z1898" s="26"/>
      <c r="AA1898" s="26"/>
    </row>
    <row r="1899">
      <c r="A1899" s="50"/>
      <c r="B1899" s="26"/>
      <c r="C1899" s="26"/>
      <c r="D1899" s="26"/>
      <c r="E1899" s="26"/>
      <c r="F1899" s="26"/>
      <c r="G1899" s="26"/>
      <c r="H1899" s="26"/>
      <c r="I1899" s="26"/>
      <c r="J1899" s="26"/>
      <c r="K1899" s="26"/>
      <c r="L1899" s="26"/>
      <c r="M1899" s="26"/>
      <c r="N1899" s="26"/>
      <c r="O1899" s="26"/>
      <c r="P1899" s="26"/>
      <c r="Q1899" s="26"/>
      <c r="R1899" s="26"/>
      <c r="S1899" s="26"/>
      <c r="T1899" s="26"/>
      <c r="U1899" s="26"/>
      <c r="V1899" s="26"/>
      <c r="W1899" s="26"/>
      <c r="X1899" s="26"/>
      <c r="Y1899" s="26"/>
      <c r="Z1899" s="26"/>
      <c r="AA1899" s="26"/>
    </row>
    <row r="1900">
      <c r="A1900" s="50"/>
      <c r="B1900" s="26"/>
      <c r="C1900" s="26"/>
      <c r="D1900" s="26"/>
      <c r="E1900" s="26"/>
      <c r="F1900" s="26"/>
      <c r="G1900" s="26"/>
      <c r="H1900" s="26"/>
      <c r="I1900" s="26"/>
      <c r="J1900" s="26"/>
      <c r="K1900" s="26"/>
      <c r="L1900" s="26"/>
      <c r="M1900" s="26"/>
      <c r="N1900" s="26"/>
      <c r="O1900" s="26"/>
      <c r="P1900" s="26"/>
      <c r="Q1900" s="26"/>
      <c r="R1900" s="26"/>
      <c r="S1900" s="26"/>
      <c r="T1900" s="26"/>
      <c r="U1900" s="26"/>
      <c r="V1900" s="26"/>
      <c r="W1900" s="26"/>
      <c r="X1900" s="26"/>
      <c r="Y1900" s="26"/>
      <c r="Z1900" s="26"/>
      <c r="AA1900" s="26"/>
    </row>
    <row r="1901">
      <c r="A1901" s="50"/>
      <c r="B1901" s="26"/>
      <c r="C1901" s="26"/>
      <c r="D1901" s="26"/>
      <c r="E1901" s="26"/>
      <c r="F1901" s="26"/>
      <c r="G1901" s="26"/>
      <c r="H1901" s="26"/>
      <c r="I1901" s="26"/>
      <c r="J1901" s="26"/>
      <c r="K1901" s="26"/>
      <c r="L1901" s="26"/>
      <c r="M1901" s="26"/>
      <c r="N1901" s="26"/>
      <c r="O1901" s="26"/>
      <c r="P1901" s="26"/>
      <c r="Q1901" s="26"/>
      <c r="R1901" s="26"/>
      <c r="S1901" s="26"/>
      <c r="T1901" s="26"/>
      <c r="U1901" s="26"/>
      <c r="V1901" s="26"/>
      <c r="W1901" s="26"/>
      <c r="X1901" s="26"/>
      <c r="Y1901" s="26"/>
      <c r="Z1901" s="26"/>
      <c r="AA1901" s="26"/>
    </row>
    <row r="1902">
      <c r="A1902" s="50"/>
      <c r="B1902" s="26"/>
      <c r="C1902" s="26"/>
      <c r="D1902" s="26"/>
      <c r="E1902" s="26"/>
      <c r="F1902" s="26"/>
      <c r="G1902" s="26"/>
      <c r="H1902" s="26"/>
      <c r="I1902" s="26"/>
      <c r="J1902" s="26"/>
      <c r="K1902" s="26"/>
      <c r="L1902" s="26"/>
      <c r="M1902" s="26"/>
      <c r="N1902" s="26"/>
      <c r="O1902" s="26"/>
      <c r="P1902" s="26"/>
      <c r="Q1902" s="26"/>
      <c r="R1902" s="26"/>
      <c r="S1902" s="26"/>
      <c r="T1902" s="26"/>
      <c r="U1902" s="26"/>
      <c r="V1902" s="26"/>
      <c r="W1902" s="26"/>
      <c r="X1902" s="26"/>
      <c r="Y1902" s="26"/>
      <c r="Z1902" s="26"/>
      <c r="AA1902" s="26"/>
    </row>
    <row r="1903">
      <c r="A1903" s="50"/>
      <c r="B1903" s="26"/>
      <c r="C1903" s="26"/>
      <c r="D1903" s="26"/>
      <c r="E1903" s="26"/>
      <c r="F1903" s="26"/>
      <c r="G1903" s="26"/>
      <c r="H1903" s="26"/>
      <c r="I1903" s="26"/>
      <c r="J1903" s="26"/>
      <c r="K1903" s="26"/>
      <c r="L1903" s="26"/>
      <c r="M1903" s="26"/>
      <c r="N1903" s="26"/>
      <c r="O1903" s="26"/>
      <c r="P1903" s="26"/>
      <c r="Q1903" s="26"/>
      <c r="R1903" s="26"/>
      <c r="S1903" s="26"/>
      <c r="T1903" s="26"/>
      <c r="U1903" s="26"/>
      <c r="V1903" s="26"/>
      <c r="W1903" s="26"/>
      <c r="X1903" s="26"/>
      <c r="Y1903" s="26"/>
      <c r="Z1903" s="26"/>
      <c r="AA1903" s="26"/>
    </row>
    <row r="1904">
      <c r="A1904" s="50"/>
      <c r="B1904" s="26"/>
      <c r="C1904" s="26"/>
      <c r="D1904" s="26"/>
      <c r="E1904" s="26"/>
      <c r="F1904" s="26"/>
      <c r="G1904" s="26"/>
      <c r="H1904" s="26"/>
      <c r="I1904" s="26"/>
      <c r="J1904" s="26"/>
      <c r="K1904" s="26"/>
      <c r="L1904" s="26"/>
      <c r="M1904" s="26"/>
      <c r="N1904" s="26"/>
      <c r="O1904" s="26"/>
      <c r="P1904" s="26"/>
      <c r="Q1904" s="26"/>
      <c r="R1904" s="26"/>
      <c r="S1904" s="26"/>
      <c r="T1904" s="26"/>
      <c r="U1904" s="26"/>
      <c r="V1904" s="26"/>
      <c r="W1904" s="26"/>
      <c r="X1904" s="26"/>
      <c r="Y1904" s="26"/>
      <c r="Z1904" s="26"/>
      <c r="AA1904" s="26"/>
    </row>
    <row r="1905">
      <c r="A1905" s="50"/>
      <c r="B1905" s="26"/>
      <c r="C1905" s="26"/>
      <c r="D1905" s="26"/>
      <c r="E1905" s="26"/>
      <c r="F1905" s="26"/>
      <c r="G1905" s="26"/>
      <c r="H1905" s="26"/>
      <c r="I1905" s="26"/>
      <c r="J1905" s="26"/>
      <c r="K1905" s="26"/>
      <c r="L1905" s="26"/>
      <c r="M1905" s="26"/>
      <c r="N1905" s="26"/>
      <c r="O1905" s="26"/>
      <c r="P1905" s="26"/>
      <c r="Q1905" s="26"/>
      <c r="R1905" s="26"/>
      <c r="S1905" s="26"/>
      <c r="T1905" s="26"/>
      <c r="U1905" s="26"/>
      <c r="V1905" s="26"/>
      <c r="W1905" s="26"/>
      <c r="X1905" s="26"/>
      <c r="Y1905" s="26"/>
      <c r="Z1905" s="26"/>
      <c r="AA1905" s="26"/>
    </row>
    <row r="1906">
      <c r="A1906" s="50"/>
      <c r="B1906" s="26"/>
      <c r="C1906" s="26"/>
      <c r="D1906" s="26"/>
      <c r="E1906" s="26"/>
      <c r="F1906" s="26"/>
      <c r="G1906" s="26"/>
      <c r="H1906" s="26"/>
      <c r="I1906" s="26"/>
      <c r="J1906" s="26"/>
      <c r="K1906" s="26"/>
      <c r="L1906" s="26"/>
      <c r="M1906" s="26"/>
      <c r="N1906" s="26"/>
      <c r="O1906" s="26"/>
      <c r="P1906" s="26"/>
      <c r="Q1906" s="26"/>
      <c r="R1906" s="26"/>
      <c r="S1906" s="26"/>
      <c r="T1906" s="26"/>
      <c r="U1906" s="26"/>
      <c r="V1906" s="26"/>
      <c r="W1906" s="26"/>
      <c r="X1906" s="26"/>
      <c r="Y1906" s="26"/>
      <c r="Z1906" s="26"/>
      <c r="AA1906" s="26"/>
    </row>
    <row r="1907">
      <c r="A1907" s="50"/>
      <c r="B1907" s="26"/>
      <c r="C1907" s="26"/>
      <c r="D1907" s="26"/>
      <c r="E1907" s="26"/>
      <c r="F1907" s="26"/>
      <c r="G1907" s="26"/>
      <c r="H1907" s="26"/>
      <c r="I1907" s="26"/>
      <c r="J1907" s="26"/>
      <c r="K1907" s="26"/>
      <c r="L1907" s="26"/>
      <c r="M1907" s="26"/>
      <c r="N1907" s="26"/>
      <c r="O1907" s="26"/>
      <c r="P1907" s="26"/>
      <c r="Q1907" s="26"/>
      <c r="R1907" s="26"/>
      <c r="S1907" s="26"/>
      <c r="T1907" s="26"/>
      <c r="U1907" s="26"/>
      <c r="V1907" s="26"/>
      <c r="W1907" s="26"/>
      <c r="X1907" s="26"/>
      <c r="Y1907" s="26"/>
      <c r="Z1907" s="26"/>
      <c r="AA1907" s="26"/>
    </row>
    <row r="1908">
      <c r="A1908" s="50"/>
      <c r="B1908" s="26"/>
      <c r="C1908" s="26"/>
      <c r="D1908" s="26"/>
      <c r="E1908" s="26"/>
      <c r="F1908" s="26"/>
      <c r="G1908" s="26"/>
      <c r="H1908" s="26"/>
      <c r="I1908" s="26"/>
      <c r="J1908" s="26"/>
      <c r="K1908" s="26"/>
      <c r="L1908" s="26"/>
      <c r="M1908" s="26"/>
      <c r="N1908" s="26"/>
      <c r="O1908" s="26"/>
      <c r="P1908" s="26"/>
      <c r="Q1908" s="26"/>
      <c r="R1908" s="26"/>
      <c r="S1908" s="26"/>
      <c r="T1908" s="26"/>
      <c r="U1908" s="26"/>
      <c r="V1908" s="26"/>
      <c r="W1908" s="26"/>
      <c r="X1908" s="26"/>
      <c r="Y1908" s="26"/>
      <c r="Z1908" s="26"/>
      <c r="AA1908" s="26"/>
    </row>
    <row r="1909">
      <c r="A1909" s="50"/>
      <c r="B1909" s="26"/>
      <c r="C1909" s="26"/>
      <c r="D1909" s="26"/>
      <c r="E1909" s="26"/>
      <c r="F1909" s="26"/>
      <c r="G1909" s="26"/>
      <c r="H1909" s="26"/>
      <c r="I1909" s="26"/>
      <c r="J1909" s="26"/>
      <c r="K1909" s="26"/>
      <c r="L1909" s="26"/>
      <c r="M1909" s="26"/>
      <c r="N1909" s="26"/>
      <c r="O1909" s="26"/>
      <c r="P1909" s="26"/>
      <c r="Q1909" s="26"/>
      <c r="R1909" s="26"/>
      <c r="S1909" s="26"/>
      <c r="T1909" s="26"/>
      <c r="U1909" s="26"/>
      <c r="V1909" s="26"/>
      <c r="W1909" s="26"/>
      <c r="X1909" s="26"/>
      <c r="Y1909" s="26"/>
      <c r="Z1909" s="26"/>
      <c r="AA1909" s="26"/>
    </row>
    <row r="1910">
      <c r="A1910" s="50"/>
      <c r="B1910" s="26"/>
      <c r="C1910" s="26"/>
      <c r="D1910" s="26"/>
      <c r="E1910" s="26"/>
      <c r="F1910" s="26"/>
      <c r="G1910" s="26"/>
      <c r="H1910" s="26"/>
      <c r="I1910" s="26"/>
      <c r="J1910" s="26"/>
      <c r="K1910" s="26"/>
      <c r="L1910" s="26"/>
      <c r="M1910" s="26"/>
      <c r="N1910" s="26"/>
      <c r="O1910" s="26"/>
      <c r="P1910" s="26"/>
      <c r="Q1910" s="26"/>
      <c r="R1910" s="26"/>
      <c r="S1910" s="26"/>
      <c r="T1910" s="26"/>
      <c r="U1910" s="26"/>
      <c r="V1910" s="26"/>
      <c r="W1910" s="26"/>
      <c r="X1910" s="26"/>
      <c r="Y1910" s="26"/>
      <c r="Z1910" s="26"/>
      <c r="AA1910" s="26"/>
    </row>
    <row r="1911">
      <c r="A1911" s="50"/>
      <c r="B1911" s="26"/>
      <c r="C1911" s="26"/>
      <c r="D1911" s="26"/>
      <c r="E1911" s="26"/>
      <c r="F1911" s="26"/>
      <c r="G1911" s="26"/>
      <c r="H1911" s="26"/>
      <c r="I1911" s="26"/>
      <c r="J1911" s="26"/>
      <c r="K1911" s="26"/>
      <c r="L1911" s="26"/>
      <c r="M1911" s="26"/>
      <c r="N1911" s="26"/>
      <c r="O1911" s="26"/>
      <c r="P1911" s="26"/>
      <c r="Q1911" s="26"/>
      <c r="R1911" s="26"/>
      <c r="S1911" s="26"/>
      <c r="T1911" s="26"/>
      <c r="U1911" s="26"/>
      <c r="V1911" s="26"/>
      <c r="W1911" s="26"/>
      <c r="X1911" s="26"/>
      <c r="Y1911" s="26"/>
      <c r="Z1911" s="26"/>
      <c r="AA1911" s="26"/>
    </row>
    <row r="1912">
      <c r="A1912" s="50"/>
      <c r="B1912" s="26"/>
      <c r="C1912" s="26"/>
      <c r="D1912" s="26"/>
      <c r="E1912" s="26"/>
      <c r="F1912" s="26"/>
      <c r="G1912" s="26"/>
      <c r="H1912" s="26"/>
      <c r="I1912" s="26"/>
      <c r="J1912" s="26"/>
      <c r="K1912" s="26"/>
      <c r="L1912" s="26"/>
      <c r="M1912" s="26"/>
      <c r="N1912" s="26"/>
      <c r="O1912" s="26"/>
      <c r="P1912" s="26"/>
      <c r="Q1912" s="26"/>
      <c r="R1912" s="26"/>
      <c r="S1912" s="26"/>
      <c r="T1912" s="26"/>
      <c r="U1912" s="26"/>
      <c r="V1912" s="26"/>
      <c r="W1912" s="26"/>
      <c r="X1912" s="26"/>
      <c r="Y1912" s="26"/>
      <c r="Z1912" s="26"/>
      <c r="AA1912" s="26"/>
    </row>
    <row r="1913">
      <c r="A1913" s="50"/>
      <c r="B1913" s="26"/>
      <c r="C1913" s="26"/>
      <c r="D1913" s="26"/>
      <c r="E1913" s="26"/>
      <c r="F1913" s="26"/>
      <c r="G1913" s="26"/>
      <c r="H1913" s="26"/>
      <c r="I1913" s="26"/>
      <c r="J1913" s="26"/>
      <c r="K1913" s="26"/>
      <c r="L1913" s="26"/>
      <c r="M1913" s="26"/>
      <c r="N1913" s="26"/>
      <c r="O1913" s="26"/>
      <c r="P1913" s="26"/>
      <c r="Q1913" s="26"/>
      <c r="R1913" s="26"/>
      <c r="S1913" s="26"/>
      <c r="T1913" s="26"/>
      <c r="U1913" s="26"/>
      <c r="V1913" s="26"/>
      <c r="W1913" s="26"/>
      <c r="X1913" s="26"/>
      <c r="Y1913" s="26"/>
      <c r="Z1913" s="26"/>
      <c r="AA1913" s="26"/>
    </row>
    <row r="1914">
      <c r="A1914" s="50"/>
      <c r="B1914" s="26"/>
      <c r="C1914" s="26"/>
      <c r="D1914" s="26"/>
      <c r="E1914" s="26"/>
      <c r="F1914" s="26"/>
      <c r="G1914" s="26"/>
      <c r="H1914" s="26"/>
      <c r="I1914" s="26"/>
      <c r="J1914" s="26"/>
      <c r="K1914" s="26"/>
      <c r="L1914" s="26"/>
      <c r="M1914" s="26"/>
      <c r="N1914" s="26"/>
      <c r="O1914" s="26"/>
      <c r="P1914" s="26"/>
      <c r="Q1914" s="26"/>
      <c r="R1914" s="26"/>
      <c r="S1914" s="26"/>
      <c r="T1914" s="26"/>
      <c r="U1914" s="26"/>
      <c r="V1914" s="26"/>
      <c r="W1914" s="26"/>
      <c r="X1914" s="26"/>
      <c r="Y1914" s="26"/>
      <c r="Z1914" s="26"/>
      <c r="AA1914" s="26"/>
    </row>
    <row r="1915">
      <c r="A1915" s="50"/>
      <c r="B1915" s="26"/>
      <c r="C1915" s="26"/>
      <c r="D1915" s="26"/>
      <c r="E1915" s="26"/>
      <c r="F1915" s="26"/>
      <c r="G1915" s="26"/>
      <c r="H1915" s="26"/>
      <c r="I1915" s="26"/>
      <c r="J1915" s="26"/>
      <c r="K1915" s="26"/>
      <c r="L1915" s="26"/>
      <c r="M1915" s="26"/>
      <c r="N1915" s="26"/>
      <c r="O1915" s="26"/>
      <c r="P1915" s="26"/>
      <c r="Q1915" s="26"/>
      <c r="R1915" s="26"/>
      <c r="S1915" s="26"/>
      <c r="T1915" s="26"/>
      <c r="U1915" s="26"/>
      <c r="V1915" s="26"/>
      <c r="W1915" s="26"/>
      <c r="X1915" s="26"/>
      <c r="Y1915" s="26"/>
      <c r="Z1915" s="26"/>
      <c r="AA1915" s="26"/>
    </row>
    <row r="1916">
      <c r="A1916" s="50"/>
      <c r="B1916" s="26"/>
      <c r="C1916" s="26"/>
      <c r="D1916" s="26"/>
      <c r="E1916" s="26"/>
      <c r="F1916" s="26"/>
      <c r="G1916" s="26"/>
      <c r="H1916" s="26"/>
      <c r="I1916" s="26"/>
      <c r="J1916" s="26"/>
      <c r="K1916" s="26"/>
      <c r="L1916" s="26"/>
      <c r="M1916" s="26"/>
      <c r="N1916" s="26"/>
      <c r="O1916" s="26"/>
      <c r="P1916" s="26"/>
      <c r="Q1916" s="26"/>
      <c r="R1916" s="26"/>
      <c r="S1916" s="26"/>
      <c r="T1916" s="26"/>
      <c r="U1916" s="26"/>
      <c r="V1916" s="26"/>
      <c r="W1916" s="26"/>
      <c r="X1916" s="26"/>
      <c r="Y1916" s="26"/>
      <c r="Z1916" s="26"/>
      <c r="AA1916" s="26"/>
    </row>
    <row r="1917">
      <c r="A1917" s="50"/>
      <c r="B1917" s="26"/>
      <c r="C1917" s="26"/>
      <c r="D1917" s="26"/>
      <c r="E1917" s="26"/>
      <c r="F1917" s="26"/>
      <c r="G1917" s="26"/>
      <c r="H1917" s="26"/>
      <c r="I1917" s="26"/>
      <c r="J1917" s="26"/>
      <c r="K1917" s="26"/>
      <c r="L1917" s="26"/>
      <c r="M1917" s="26"/>
      <c r="N1917" s="26"/>
      <c r="O1917" s="26"/>
      <c r="P1917" s="26"/>
      <c r="Q1917" s="26"/>
      <c r="R1917" s="26"/>
      <c r="S1917" s="26"/>
      <c r="T1917" s="26"/>
      <c r="U1917" s="26"/>
      <c r="V1917" s="26"/>
      <c r="W1917" s="26"/>
      <c r="X1917" s="26"/>
      <c r="Y1917" s="26"/>
      <c r="Z1917" s="26"/>
      <c r="AA1917" s="26"/>
    </row>
    <row r="1918">
      <c r="A1918" s="50"/>
      <c r="B1918" s="26"/>
      <c r="C1918" s="26"/>
      <c r="D1918" s="26"/>
      <c r="E1918" s="26"/>
      <c r="F1918" s="26"/>
      <c r="G1918" s="26"/>
      <c r="H1918" s="26"/>
      <c r="I1918" s="26"/>
      <c r="J1918" s="26"/>
      <c r="K1918" s="26"/>
      <c r="L1918" s="26"/>
      <c r="M1918" s="26"/>
      <c r="N1918" s="26"/>
      <c r="O1918" s="26"/>
      <c r="P1918" s="26"/>
      <c r="Q1918" s="26"/>
      <c r="R1918" s="26"/>
      <c r="S1918" s="26"/>
      <c r="T1918" s="26"/>
      <c r="U1918" s="26"/>
      <c r="V1918" s="26"/>
      <c r="W1918" s="26"/>
      <c r="X1918" s="26"/>
      <c r="Y1918" s="26"/>
      <c r="Z1918" s="26"/>
      <c r="AA1918" s="26"/>
    </row>
    <row r="1919">
      <c r="A1919" s="50"/>
      <c r="B1919" s="26"/>
      <c r="C1919" s="26"/>
      <c r="D1919" s="26"/>
      <c r="E1919" s="26"/>
      <c r="F1919" s="26"/>
      <c r="G1919" s="26"/>
      <c r="H1919" s="26"/>
      <c r="I1919" s="26"/>
      <c r="J1919" s="26"/>
      <c r="K1919" s="26"/>
      <c r="L1919" s="26"/>
      <c r="M1919" s="26"/>
      <c r="N1919" s="26"/>
      <c r="O1919" s="26"/>
      <c r="P1919" s="26"/>
      <c r="Q1919" s="26"/>
      <c r="R1919" s="26"/>
      <c r="S1919" s="26"/>
      <c r="T1919" s="26"/>
      <c r="U1919" s="26"/>
      <c r="V1919" s="26"/>
      <c r="W1919" s="26"/>
      <c r="X1919" s="26"/>
      <c r="Y1919" s="26"/>
      <c r="Z1919" s="26"/>
      <c r="AA1919" s="26"/>
    </row>
    <row r="1920">
      <c r="A1920" s="50"/>
      <c r="B1920" s="26"/>
      <c r="C1920" s="26"/>
      <c r="D1920" s="26"/>
      <c r="E1920" s="26"/>
      <c r="F1920" s="26"/>
      <c r="G1920" s="26"/>
      <c r="H1920" s="26"/>
      <c r="I1920" s="26"/>
      <c r="J1920" s="26"/>
      <c r="K1920" s="26"/>
      <c r="L1920" s="26"/>
      <c r="M1920" s="26"/>
      <c r="N1920" s="26"/>
      <c r="O1920" s="26"/>
      <c r="P1920" s="26"/>
      <c r="Q1920" s="26"/>
      <c r="R1920" s="26"/>
      <c r="S1920" s="26"/>
      <c r="T1920" s="26"/>
      <c r="U1920" s="26"/>
      <c r="V1920" s="26"/>
      <c r="W1920" s="26"/>
      <c r="X1920" s="26"/>
      <c r="Y1920" s="26"/>
      <c r="Z1920" s="26"/>
      <c r="AA1920" s="26"/>
    </row>
    <row r="1921">
      <c r="A1921" s="50"/>
      <c r="B1921" s="26"/>
      <c r="C1921" s="26"/>
      <c r="D1921" s="26"/>
      <c r="E1921" s="26"/>
      <c r="F1921" s="26"/>
      <c r="G1921" s="26"/>
      <c r="H1921" s="26"/>
      <c r="I1921" s="26"/>
      <c r="J1921" s="26"/>
      <c r="K1921" s="26"/>
      <c r="L1921" s="26"/>
      <c r="M1921" s="26"/>
      <c r="N1921" s="26"/>
      <c r="O1921" s="26"/>
      <c r="P1921" s="26"/>
      <c r="Q1921" s="26"/>
      <c r="R1921" s="26"/>
      <c r="S1921" s="26"/>
      <c r="T1921" s="26"/>
      <c r="U1921" s="26"/>
      <c r="V1921" s="26"/>
      <c r="W1921" s="26"/>
      <c r="X1921" s="26"/>
      <c r="Y1921" s="26"/>
      <c r="Z1921" s="26"/>
      <c r="AA1921" s="26"/>
    </row>
    <row r="1922">
      <c r="A1922" s="50"/>
      <c r="B1922" s="26"/>
      <c r="C1922" s="26"/>
      <c r="D1922" s="26"/>
      <c r="E1922" s="26"/>
      <c r="F1922" s="26"/>
      <c r="G1922" s="26"/>
      <c r="H1922" s="26"/>
      <c r="I1922" s="26"/>
      <c r="J1922" s="26"/>
      <c r="K1922" s="26"/>
      <c r="L1922" s="26"/>
      <c r="M1922" s="26"/>
      <c r="N1922" s="26"/>
      <c r="O1922" s="26"/>
      <c r="P1922" s="26"/>
      <c r="Q1922" s="26"/>
      <c r="R1922" s="26"/>
      <c r="S1922" s="26"/>
      <c r="T1922" s="26"/>
      <c r="U1922" s="26"/>
      <c r="V1922" s="26"/>
      <c r="W1922" s="26"/>
      <c r="X1922" s="26"/>
      <c r="Y1922" s="26"/>
      <c r="Z1922" s="26"/>
      <c r="AA1922" s="26"/>
    </row>
    <row r="1923">
      <c r="A1923" s="50"/>
      <c r="B1923" s="26"/>
      <c r="C1923" s="26"/>
      <c r="D1923" s="26"/>
      <c r="E1923" s="26"/>
      <c r="F1923" s="26"/>
      <c r="G1923" s="26"/>
      <c r="H1923" s="26"/>
      <c r="I1923" s="26"/>
      <c r="J1923" s="26"/>
      <c r="K1923" s="26"/>
      <c r="L1923" s="26"/>
      <c r="M1923" s="26"/>
      <c r="N1923" s="26"/>
      <c r="O1923" s="26"/>
      <c r="P1923" s="26"/>
      <c r="Q1923" s="26"/>
      <c r="R1923" s="26"/>
      <c r="S1923" s="26"/>
      <c r="T1923" s="26"/>
      <c r="U1923" s="26"/>
      <c r="V1923" s="26"/>
      <c r="W1923" s="26"/>
      <c r="X1923" s="26"/>
      <c r="Y1923" s="26"/>
      <c r="Z1923" s="26"/>
      <c r="AA1923" s="26"/>
    </row>
    <row r="1924">
      <c r="A1924" s="50"/>
      <c r="B1924" s="26"/>
      <c r="C1924" s="26"/>
      <c r="D1924" s="26"/>
      <c r="E1924" s="26"/>
      <c r="F1924" s="26"/>
      <c r="G1924" s="26"/>
      <c r="H1924" s="26"/>
      <c r="I1924" s="26"/>
      <c r="J1924" s="26"/>
      <c r="K1924" s="26"/>
      <c r="L1924" s="26"/>
      <c r="M1924" s="26"/>
      <c r="N1924" s="26"/>
      <c r="O1924" s="26"/>
      <c r="P1924" s="26"/>
      <c r="Q1924" s="26"/>
      <c r="R1924" s="26"/>
      <c r="S1924" s="26"/>
      <c r="T1924" s="26"/>
      <c r="U1924" s="26"/>
      <c r="V1924" s="26"/>
      <c r="W1924" s="26"/>
      <c r="X1924" s="26"/>
      <c r="Y1924" s="26"/>
      <c r="Z1924" s="26"/>
      <c r="AA1924" s="26"/>
    </row>
    <row r="1925">
      <c r="A1925" s="50"/>
      <c r="B1925" s="26"/>
      <c r="C1925" s="26"/>
      <c r="D1925" s="26"/>
      <c r="E1925" s="26"/>
      <c r="F1925" s="26"/>
      <c r="G1925" s="26"/>
      <c r="H1925" s="26"/>
      <c r="I1925" s="26"/>
      <c r="J1925" s="26"/>
      <c r="K1925" s="26"/>
      <c r="L1925" s="26"/>
      <c r="M1925" s="26"/>
      <c r="N1925" s="26"/>
      <c r="O1925" s="26"/>
      <c r="P1925" s="26"/>
      <c r="Q1925" s="26"/>
      <c r="R1925" s="26"/>
      <c r="S1925" s="26"/>
      <c r="T1925" s="26"/>
      <c r="U1925" s="26"/>
      <c r="V1925" s="26"/>
      <c r="W1925" s="26"/>
      <c r="X1925" s="26"/>
      <c r="Y1925" s="26"/>
      <c r="Z1925" s="26"/>
      <c r="AA1925" s="26"/>
    </row>
    <row r="1926">
      <c r="A1926" s="50"/>
      <c r="B1926" s="26"/>
      <c r="C1926" s="26"/>
      <c r="D1926" s="26"/>
      <c r="E1926" s="26"/>
      <c r="F1926" s="26"/>
      <c r="G1926" s="26"/>
      <c r="H1926" s="26"/>
      <c r="I1926" s="26"/>
      <c r="J1926" s="26"/>
      <c r="K1926" s="26"/>
      <c r="L1926" s="26"/>
      <c r="M1926" s="26"/>
      <c r="N1926" s="26"/>
      <c r="O1926" s="26"/>
      <c r="P1926" s="26"/>
      <c r="Q1926" s="26"/>
      <c r="R1926" s="26"/>
      <c r="S1926" s="26"/>
      <c r="T1926" s="26"/>
      <c r="U1926" s="26"/>
      <c r="V1926" s="26"/>
      <c r="W1926" s="26"/>
      <c r="X1926" s="26"/>
      <c r="Y1926" s="26"/>
      <c r="Z1926" s="26"/>
      <c r="AA1926" s="26"/>
    </row>
    <row r="1927">
      <c r="A1927" s="50"/>
      <c r="B1927" s="26"/>
      <c r="C1927" s="26"/>
      <c r="D1927" s="26"/>
      <c r="E1927" s="26"/>
      <c r="F1927" s="26"/>
      <c r="G1927" s="26"/>
      <c r="H1927" s="26"/>
      <c r="I1927" s="26"/>
      <c r="J1927" s="26"/>
      <c r="K1927" s="26"/>
      <c r="L1927" s="26"/>
      <c r="M1927" s="26"/>
      <c r="N1927" s="26"/>
      <c r="O1927" s="26"/>
      <c r="P1927" s="26"/>
      <c r="Q1927" s="26"/>
      <c r="R1927" s="26"/>
      <c r="S1927" s="26"/>
      <c r="T1927" s="26"/>
      <c r="U1927" s="26"/>
      <c r="V1927" s="26"/>
      <c r="W1927" s="26"/>
      <c r="X1927" s="26"/>
      <c r="Y1927" s="26"/>
      <c r="Z1927" s="26"/>
      <c r="AA1927" s="26"/>
    </row>
    <row r="1928">
      <c r="A1928" s="50"/>
      <c r="B1928" s="26"/>
      <c r="C1928" s="26"/>
      <c r="D1928" s="26"/>
      <c r="E1928" s="26"/>
      <c r="F1928" s="26"/>
      <c r="G1928" s="26"/>
      <c r="H1928" s="26"/>
      <c r="I1928" s="26"/>
      <c r="J1928" s="26"/>
      <c r="K1928" s="26"/>
      <c r="L1928" s="26"/>
      <c r="M1928" s="26"/>
      <c r="N1928" s="26"/>
      <c r="O1928" s="26"/>
      <c r="P1928" s="26"/>
      <c r="Q1928" s="26"/>
      <c r="R1928" s="26"/>
      <c r="S1928" s="26"/>
      <c r="T1928" s="26"/>
      <c r="U1928" s="26"/>
      <c r="V1928" s="26"/>
      <c r="W1928" s="26"/>
      <c r="X1928" s="26"/>
      <c r="Y1928" s="26"/>
      <c r="Z1928" s="26"/>
      <c r="AA1928" s="26"/>
    </row>
    <row r="1929">
      <c r="A1929" s="50"/>
      <c r="B1929" s="26"/>
      <c r="C1929" s="26"/>
      <c r="D1929" s="26"/>
      <c r="E1929" s="26"/>
      <c r="F1929" s="26"/>
      <c r="G1929" s="26"/>
      <c r="H1929" s="26"/>
      <c r="I1929" s="26"/>
      <c r="J1929" s="26"/>
      <c r="K1929" s="26"/>
      <c r="L1929" s="26"/>
      <c r="M1929" s="26"/>
      <c r="N1929" s="26"/>
      <c r="O1929" s="26"/>
      <c r="P1929" s="26"/>
      <c r="Q1929" s="26"/>
      <c r="R1929" s="26"/>
      <c r="S1929" s="26"/>
      <c r="T1929" s="26"/>
      <c r="U1929" s="26"/>
      <c r="V1929" s="26"/>
      <c r="W1929" s="26"/>
      <c r="X1929" s="26"/>
      <c r="Y1929" s="26"/>
      <c r="Z1929" s="26"/>
      <c r="AA1929" s="26"/>
    </row>
    <row r="1930">
      <c r="A1930" s="50"/>
      <c r="B1930" s="26"/>
      <c r="C1930" s="26"/>
      <c r="D1930" s="26"/>
      <c r="E1930" s="26"/>
      <c r="F1930" s="26"/>
      <c r="G1930" s="26"/>
      <c r="H1930" s="26"/>
      <c r="I1930" s="26"/>
      <c r="J1930" s="26"/>
      <c r="K1930" s="26"/>
      <c r="L1930" s="26"/>
      <c r="M1930" s="26"/>
      <c r="N1930" s="26"/>
      <c r="O1930" s="26"/>
      <c r="P1930" s="26"/>
      <c r="Q1930" s="26"/>
      <c r="R1930" s="26"/>
      <c r="S1930" s="26"/>
      <c r="T1930" s="26"/>
      <c r="U1930" s="26"/>
      <c r="V1930" s="26"/>
      <c r="W1930" s="26"/>
      <c r="X1930" s="26"/>
      <c r="Y1930" s="26"/>
      <c r="Z1930" s="26"/>
      <c r="AA1930" s="26"/>
    </row>
    <row r="1931">
      <c r="A1931" s="50"/>
      <c r="B1931" s="26"/>
      <c r="C1931" s="26"/>
      <c r="D1931" s="26"/>
      <c r="E1931" s="26"/>
      <c r="F1931" s="26"/>
      <c r="G1931" s="26"/>
      <c r="H1931" s="26"/>
      <c r="I1931" s="26"/>
      <c r="J1931" s="26"/>
      <c r="K1931" s="26"/>
      <c r="L1931" s="26"/>
      <c r="M1931" s="26"/>
      <c r="N1931" s="26"/>
      <c r="O1931" s="26"/>
      <c r="P1931" s="26"/>
      <c r="Q1931" s="26"/>
      <c r="R1931" s="26"/>
      <c r="S1931" s="26"/>
      <c r="T1931" s="26"/>
      <c r="U1931" s="26"/>
      <c r="V1931" s="26"/>
      <c r="W1931" s="26"/>
      <c r="X1931" s="26"/>
      <c r="Y1931" s="26"/>
      <c r="Z1931" s="26"/>
      <c r="AA1931" s="26"/>
    </row>
    <row r="1932">
      <c r="A1932" s="50"/>
      <c r="B1932" s="26"/>
      <c r="C1932" s="26"/>
      <c r="D1932" s="26"/>
      <c r="E1932" s="26"/>
      <c r="F1932" s="26"/>
      <c r="G1932" s="26"/>
      <c r="H1932" s="26"/>
      <c r="I1932" s="26"/>
      <c r="J1932" s="26"/>
      <c r="K1932" s="26"/>
      <c r="L1932" s="26"/>
      <c r="M1932" s="26"/>
      <c r="N1932" s="26"/>
      <c r="O1932" s="26"/>
      <c r="P1932" s="26"/>
      <c r="Q1932" s="26"/>
      <c r="R1932" s="26"/>
      <c r="S1932" s="26"/>
      <c r="T1932" s="26"/>
      <c r="U1932" s="26"/>
      <c r="V1932" s="26"/>
      <c r="W1932" s="26"/>
      <c r="X1932" s="26"/>
      <c r="Y1932" s="26"/>
      <c r="Z1932" s="26"/>
      <c r="AA1932" s="26"/>
    </row>
    <row r="1933">
      <c r="A1933" s="50"/>
      <c r="B1933" s="26"/>
      <c r="C1933" s="26"/>
      <c r="D1933" s="26"/>
      <c r="E1933" s="26"/>
      <c r="F1933" s="26"/>
      <c r="G1933" s="26"/>
      <c r="H1933" s="26"/>
      <c r="I1933" s="26"/>
      <c r="J1933" s="26"/>
      <c r="K1933" s="26"/>
      <c r="L1933" s="26"/>
      <c r="M1933" s="26"/>
      <c r="N1933" s="26"/>
      <c r="O1933" s="26"/>
      <c r="P1933" s="26"/>
      <c r="Q1933" s="26"/>
      <c r="R1933" s="26"/>
      <c r="S1933" s="26"/>
      <c r="T1933" s="26"/>
      <c r="U1933" s="26"/>
      <c r="V1933" s="26"/>
      <c r="W1933" s="26"/>
      <c r="X1933" s="26"/>
      <c r="Y1933" s="26"/>
      <c r="Z1933" s="26"/>
      <c r="AA1933" s="26"/>
    </row>
    <row r="1934">
      <c r="A1934" s="50"/>
      <c r="B1934" s="26"/>
      <c r="C1934" s="26"/>
      <c r="D1934" s="26"/>
      <c r="E1934" s="26"/>
      <c r="F1934" s="26"/>
      <c r="G1934" s="26"/>
      <c r="H1934" s="26"/>
      <c r="I1934" s="26"/>
      <c r="J1934" s="26"/>
      <c r="K1934" s="26"/>
      <c r="L1934" s="26"/>
      <c r="M1934" s="26"/>
      <c r="N1934" s="26"/>
      <c r="O1934" s="26"/>
      <c r="P1934" s="26"/>
      <c r="Q1934" s="26"/>
      <c r="R1934" s="26"/>
      <c r="S1934" s="26"/>
      <c r="T1934" s="26"/>
      <c r="U1934" s="26"/>
      <c r="V1934" s="26"/>
      <c r="W1934" s="26"/>
      <c r="X1934" s="26"/>
      <c r="Y1934" s="26"/>
      <c r="Z1934" s="26"/>
      <c r="AA1934" s="26"/>
    </row>
    <row r="1935">
      <c r="A1935" s="50"/>
      <c r="B1935" s="26"/>
      <c r="C1935" s="26"/>
      <c r="D1935" s="26"/>
      <c r="E1935" s="26"/>
      <c r="F1935" s="26"/>
      <c r="G1935" s="26"/>
      <c r="H1935" s="26"/>
      <c r="I1935" s="26"/>
      <c r="J1935" s="26"/>
      <c r="K1935" s="26"/>
      <c r="L1935" s="26"/>
      <c r="M1935" s="26"/>
      <c r="N1935" s="26"/>
      <c r="O1935" s="26"/>
      <c r="P1935" s="26"/>
      <c r="Q1935" s="26"/>
      <c r="R1935" s="26"/>
      <c r="S1935" s="26"/>
      <c r="T1935" s="26"/>
      <c r="U1935" s="26"/>
      <c r="V1935" s="26"/>
      <c r="W1935" s="26"/>
      <c r="X1935" s="26"/>
      <c r="Y1935" s="26"/>
      <c r="Z1935" s="26"/>
      <c r="AA1935" s="26"/>
    </row>
    <row r="1936">
      <c r="A1936" s="50"/>
      <c r="B1936" s="26"/>
      <c r="C1936" s="26"/>
      <c r="D1936" s="26"/>
      <c r="E1936" s="26"/>
      <c r="F1936" s="26"/>
      <c r="G1936" s="26"/>
      <c r="H1936" s="26"/>
      <c r="I1936" s="26"/>
      <c r="J1936" s="26"/>
      <c r="K1936" s="26"/>
      <c r="L1936" s="26"/>
      <c r="M1936" s="26"/>
      <c r="N1936" s="26"/>
      <c r="O1936" s="26"/>
      <c r="P1936" s="26"/>
      <c r="Q1936" s="26"/>
      <c r="R1936" s="26"/>
      <c r="S1936" s="26"/>
      <c r="T1936" s="26"/>
      <c r="U1936" s="26"/>
      <c r="V1936" s="26"/>
      <c r="W1936" s="26"/>
      <c r="X1936" s="26"/>
      <c r="Y1936" s="26"/>
      <c r="Z1936" s="26"/>
      <c r="AA1936" s="26"/>
    </row>
    <row r="1937">
      <c r="A1937" s="50"/>
      <c r="B1937" s="26"/>
      <c r="C1937" s="26"/>
      <c r="D1937" s="26"/>
      <c r="E1937" s="26"/>
      <c r="F1937" s="26"/>
      <c r="G1937" s="26"/>
      <c r="H1937" s="26"/>
      <c r="I1937" s="26"/>
      <c r="J1937" s="26"/>
      <c r="K1937" s="26"/>
      <c r="L1937" s="26"/>
      <c r="M1937" s="26"/>
      <c r="N1937" s="26"/>
      <c r="O1937" s="26"/>
      <c r="P1937" s="26"/>
      <c r="Q1937" s="26"/>
      <c r="R1937" s="26"/>
      <c r="S1937" s="26"/>
      <c r="T1937" s="26"/>
      <c r="U1937" s="26"/>
      <c r="V1937" s="26"/>
      <c r="W1937" s="26"/>
      <c r="X1937" s="26"/>
      <c r="Y1937" s="26"/>
      <c r="Z1937" s="26"/>
      <c r="AA1937" s="26"/>
    </row>
    <row r="1938">
      <c r="A1938" s="50"/>
      <c r="B1938" s="26"/>
      <c r="C1938" s="26"/>
      <c r="D1938" s="26"/>
      <c r="E1938" s="26"/>
      <c r="F1938" s="26"/>
      <c r="G1938" s="26"/>
      <c r="H1938" s="26"/>
      <c r="I1938" s="26"/>
      <c r="J1938" s="26"/>
      <c r="K1938" s="26"/>
      <c r="L1938" s="26"/>
      <c r="M1938" s="26"/>
      <c r="N1938" s="26"/>
      <c r="O1938" s="26"/>
      <c r="P1938" s="26"/>
      <c r="Q1938" s="26"/>
      <c r="R1938" s="26"/>
      <c r="S1938" s="26"/>
      <c r="T1938" s="26"/>
      <c r="U1938" s="26"/>
      <c r="V1938" s="26"/>
      <c r="W1938" s="26"/>
      <c r="X1938" s="26"/>
      <c r="Y1938" s="26"/>
      <c r="Z1938" s="26"/>
      <c r="AA1938" s="26"/>
    </row>
    <row r="1939">
      <c r="A1939" s="50"/>
      <c r="B1939" s="26"/>
      <c r="C1939" s="26"/>
      <c r="D1939" s="26"/>
      <c r="E1939" s="26"/>
      <c r="F1939" s="26"/>
      <c r="G1939" s="26"/>
      <c r="H1939" s="26"/>
      <c r="I1939" s="26"/>
      <c r="J1939" s="26"/>
      <c r="K1939" s="26"/>
      <c r="L1939" s="26"/>
      <c r="M1939" s="26"/>
      <c r="N1939" s="26"/>
      <c r="O1939" s="26"/>
      <c r="P1939" s="26"/>
      <c r="Q1939" s="26"/>
      <c r="R1939" s="26"/>
      <c r="S1939" s="26"/>
      <c r="T1939" s="26"/>
      <c r="U1939" s="26"/>
      <c r="V1939" s="26"/>
      <c r="W1939" s="26"/>
      <c r="X1939" s="26"/>
      <c r="Y1939" s="26"/>
      <c r="Z1939" s="26"/>
      <c r="AA1939" s="26"/>
    </row>
    <row r="1940">
      <c r="A1940" s="50"/>
      <c r="B1940" s="26"/>
      <c r="C1940" s="26"/>
      <c r="D1940" s="26"/>
      <c r="E1940" s="26"/>
      <c r="F1940" s="26"/>
      <c r="G1940" s="26"/>
      <c r="H1940" s="26"/>
      <c r="I1940" s="26"/>
      <c r="J1940" s="26"/>
      <c r="K1940" s="26"/>
      <c r="L1940" s="26"/>
      <c r="M1940" s="26"/>
      <c r="N1940" s="26"/>
      <c r="O1940" s="26"/>
      <c r="P1940" s="26"/>
      <c r="Q1940" s="26"/>
      <c r="R1940" s="26"/>
      <c r="S1940" s="26"/>
      <c r="T1940" s="26"/>
      <c r="U1940" s="26"/>
      <c r="V1940" s="26"/>
      <c r="W1940" s="26"/>
      <c r="X1940" s="26"/>
      <c r="Y1940" s="26"/>
      <c r="Z1940" s="26"/>
      <c r="AA1940" s="26"/>
    </row>
    <row r="1941">
      <c r="A1941" s="50"/>
      <c r="B1941" s="26"/>
      <c r="C1941" s="26"/>
      <c r="D1941" s="26"/>
      <c r="E1941" s="26"/>
      <c r="F1941" s="26"/>
      <c r="G1941" s="26"/>
      <c r="H1941" s="26"/>
      <c r="I1941" s="26"/>
      <c r="J1941" s="26"/>
      <c r="K1941" s="26"/>
      <c r="L1941" s="26"/>
      <c r="M1941" s="26"/>
      <c r="N1941" s="26"/>
      <c r="O1941" s="26"/>
      <c r="P1941" s="26"/>
      <c r="Q1941" s="26"/>
      <c r="R1941" s="26"/>
      <c r="S1941" s="26"/>
      <c r="T1941" s="26"/>
      <c r="U1941" s="26"/>
      <c r="V1941" s="26"/>
      <c r="W1941" s="26"/>
      <c r="X1941" s="26"/>
      <c r="Y1941" s="26"/>
      <c r="Z1941" s="26"/>
      <c r="AA1941" s="26"/>
    </row>
    <row r="1942">
      <c r="A1942" s="50"/>
      <c r="B1942" s="26"/>
      <c r="C1942" s="26"/>
      <c r="D1942" s="26"/>
      <c r="E1942" s="26"/>
      <c r="F1942" s="26"/>
      <c r="G1942" s="26"/>
      <c r="H1942" s="26"/>
      <c r="I1942" s="26"/>
      <c r="J1942" s="26"/>
      <c r="K1942" s="26"/>
      <c r="L1942" s="26"/>
      <c r="M1942" s="26"/>
      <c r="N1942" s="26"/>
      <c r="O1942" s="26"/>
      <c r="P1942" s="26"/>
      <c r="Q1942" s="26"/>
      <c r="R1942" s="26"/>
      <c r="S1942" s="26"/>
      <c r="T1942" s="26"/>
      <c r="U1942" s="26"/>
      <c r="V1942" s="26"/>
      <c r="W1942" s="26"/>
      <c r="X1942" s="26"/>
      <c r="Y1942" s="26"/>
      <c r="Z1942" s="26"/>
      <c r="AA1942" s="26"/>
    </row>
    <row r="1943">
      <c r="A1943" s="50"/>
      <c r="B1943" s="26"/>
      <c r="C1943" s="26"/>
      <c r="D1943" s="26"/>
      <c r="E1943" s="26"/>
      <c r="F1943" s="26"/>
      <c r="G1943" s="26"/>
      <c r="H1943" s="26"/>
      <c r="I1943" s="26"/>
      <c r="J1943" s="26"/>
      <c r="K1943" s="26"/>
      <c r="L1943" s="26"/>
      <c r="M1943" s="26"/>
      <c r="N1943" s="26"/>
      <c r="O1943" s="26"/>
      <c r="P1943" s="26"/>
      <c r="Q1943" s="26"/>
      <c r="R1943" s="26"/>
      <c r="S1943" s="26"/>
      <c r="T1943" s="26"/>
      <c r="U1943" s="26"/>
      <c r="V1943" s="26"/>
      <c r="W1943" s="26"/>
      <c r="X1943" s="26"/>
      <c r="Y1943" s="26"/>
      <c r="Z1943" s="26"/>
      <c r="AA1943" s="26"/>
    </row>
    <row r="1944">
      <c r="A1944" s="50"/>
      <c r="B1944" s="26"/>
      <c r="C1944" s="26"/>
      <c r="D1944" s="26"/>
      <c r="E1944" s="26"/>
      <c r="F1944" s="26"/>
      <c r="G1944" s="26"/>
      <c r="H1944" s="26"/>
      <c r="I1944" s="26"/>
      <c r="J1944" s="26"/>
      <c r="K1944" s="26"/>
      <c r="L1944" s="26"/>
      <c r="M1944" s="26"/>
      <c r="N1944" s="26"/>
      <c r="O1944" s="26"/>
      <c r="P1944" s="26"/>
      <c r="Q1944" s="26"/>
      <c r="R1944" s="26"/>
      <c r="S1944" s="26"/>
      <c r="T1944" s="26"/>
      <c r="U1944" s="26"/>
      <c r="V1944" s="26"/>
      <c r="W1944" s="26"/>
      <c r="X1944" s="26"/>
      <c r="Y1944" s="26"/>
      <c r="Z1944" s="26"/>
      <c r="AA1944" s="26"/>
    </row>
    <row r="1945">
      <c r="A1945" s="50"/>
      <c r="B1945" s="26"/>
      <c r="C1945" s="26"/>
      <c r="D1945" s="26"/>
      <c r="E1945" s="26"/>
      <c r="F1945" s="26"/>
      <c r="G1945" s="26"/>
      <c r="H1945" s="26"/>
      <c r="I1945" s="26"/>
      <c r="J1945" s="26"/>
      <c r="K1945" s="26"/>
      <c r="L1945" s="26"/>
      <c r="M1945" s="26"/>
      <c r="N1945" s="26"/>
      <c r="O1945" s="26"/>
      <c r="P1945" s="26"/>
      <c r="Q1945" s="26"/>
      <c r="R1945" s="26"/>
      <c r="S1945" s="26"/>
      <c r="T1945" s="26"/>
      <c r="U1945" s="26"/>
      <c r="V1945" s="26"/>
      <c r="W1945" s="26"/>
      <c r="X1945" s="26"/>
      <c r="Y1945" s="26"/>
      <c r="Z1945" s="26"/>
      <c r="AA1945" s="26"/>
    </row>
    <row r="1946">
      <c r="A1946" s="50"/>
      <c r="B1946" s="26"/>
      <c r="C1946" s="26"/>
      <c r="D1946" s="26"/>
      <c r="E1946" s="26"/>
      <c r="F1946" s="26"/>
      <c r="G1946" s="26"/>
      <c r="H1946" s="26"/>
      <c r="I1946" s="26"/>
      <c r="J1946" s="26"/>
      <c r="K1946" s="26"/>
      <c r="L1946" s="26"/>
      <c r="M1946" s="26"/>
      <c r="N1946" s="26"/>
      <c r="O1946" s="26"/>
      <c r="P1946" s="26"/>
      <c r="Q1946" s="26"/>
      <c r="R1946" s="26"/>
      <c r="S1946" s="26"/>
      <c r="T1946" s="26"/>
      <c r="U1946" s="26"/>
      <c r="V1946" s="26"/>
      <c r="W1946" s="26"/>
      <c r="X1946" s="26"/>
      <c r="Y1946" s="26"/>
      <c r="Z1946" s="26"/>
      <c r="AA1946" s="26"/>
    </row>
    <row r="1947">
      <c r="A1947" s="50"/>
      <c r="B1947" s="26"/>
      <c r="C1947" s="26"/>
      <c r="D1947" s="26"/>
      <c r="E1947" s="26"/>
      <c r="F1947" s="26"/>
      <c r="G1947" s="26"/>
      <c r="H1947" s="26"/>
      <c r="I1947" s="26"/>
      <c r="J1947" s="26"/>
      <c r="K1947" s="26"/>
      <c r="L1947" s="26"/>
      <c r="M1947" s="26"/>
      <c r="N1947" s="26"/>
      <c r="O1947" s="26"/>
      <c r="P1947" s="26"/>
      <c r="Q1947" s="26"/>
      <c r="R1947" s="26"/>
      <c r="S1947" s="26"/>
      <c r="T1947" s="26"/>
      <c r="U1947" s="26"/>
      <c r="V1947" s="26"/>
      <c r="W1947" s="26"/>
      <c r="X1947" s="26"/>
      <c r="Y1947" s="26"/>
      <c r="Z1947" s="26"/>
      <c r="AA1947" s="26"/>
    </row>
    <row r="1948">
      <c r="A1948" s="50"/>
      <c r="B1948" s="26"/>
      <c r="C1948" s="26"/>
      <c r="D1948" s="26"/>
      <c r="E1948" s="26"/>
      <c r="F1948" s="26"/>
      <c r="G1948" s="26"/>
      <c r="H1948" s="26"/>
      <c r="I1948" s="26"/>
      <c r="J1948" s="26"/>
      <c r="K1948" s="26"/>
      <c r="L1948" s="26"/>
      <c r="M1948" s="26"/>
      <c r="N1948" s="26"/>
      <c r="O1948" s="26"/>
      <c r="P1948" s="26"/>
      <c r="Q1948" s="26"/>
      <c r="R1948" s="26"/>
      <c r="S1948" s="26"/>
      <c r="T1948" s="26"/>
      <c r="U1948" s="26"/>
      <c r="V1948" s="26"/>
      <c r="W1948" s="26"/>
      <c r="X1948" s="26"/>
      <c r="Y1948" s="26"/>
      <c r="Z1948" s="26"/>
      <c r="AA1948" s="26"/>
    </row>
    <row r="1949">
      <c r="A1949" s="50"/>
      <c r="B1949" s="26"/>
      <c r="C1949" s="26"/>
      <c r="D1949" s="26"/>
      <c r="E1949" s="26"/>
      <c r="F1949" s="26"/>
      <c r="G1949" s="26"/>
      <c r="H1949" s="26"/>
      <c r="I1949" s="26"/>
      <c r="J1949" s="26"/>
      <c r="K1949" s="26"/>
      <c r="L1949" s="26"/>
      <c r="M1949" s="26"/>
      <c r="N1949" s="26"/>
      <c r="O1949" s="26"/>
      <c r="P1949" s="26"/>
      <c r="Q1949" s="26"/>
      <c r="R1949" s="26"/>
      <c r="S1949" s="26"/>
      <c r="T1949" s="26"/>
      <c r="U1949" s="26"/>
      <c r="V1949" s="26"/>
      <c r="W1949" s="26"/>
      <c r="X1949" s="26"/>
      <c r="Y1949" s="26"/>
      <c r="Z1949" s="26"/>
      <c r="AA1949" s="26"/>
    </row>
    <row r="1950">
      <c r="A1950" s="50"/>
      <c r="B1950" s="26"/>
      <c r="C1950" s="26"/>
      <c r="D1950" s="26"/>
      <c r="E1950" s="26"/>
      <c r="F1950" s="26"/>
      <c r="G1950" s="26"/>
      <c r="H1950" s="26"/>
      <c r="I1950" s="26"/>
      <c r="J1950" s="26"/>
      <c r="K1950" s="26"/>
      <c r="L1950" s="26"/>
      <c r="M1950" s="26"/>
      <c r="N1950" s="26"/>
      <c r="O1950" s="26"/>
      <c r="P1950" s="26"/>
      <c r="Q1950" s="26"/>
      <c r="R1950" s="26"/>
      <c r="S1950" s="26"/>
      <c r="T1950" s="26"/>
      <c r="U1950" s="26"/>
      <c r="V1950" s="26"/>
      <c r="W1950" s="26"/>
      <c r="X1950" s="26"/>
      <c r="Y1950" s="26"/>
      <c r="Z1950" s="26"/>
      <c r="AA1950" s="26"/>
    </row>
    <row r="1951">
      <c r="A1951" s="50"/>
      <c r="B1951" s="26"/>
      <c r="C1951" s="26"/>
      <c r="D1951" s="26"/>
      <c r="E1951" s="26"/>
      <c r="F1951" s="26"/>
      <c r="G1951" s="26"/>
      <c r="H1951" s="26"/>
      <c r="I1951" s="26"/>
      <c r="J1951" s="26"/>
      <c r="K1951" s="26"/>
      <c r="L1951" s="26"/>
      <c r="M1951" s="26"/>
      <c r="N1951" s="26"/>
      <c r="O1951" s="26"/>
      <c r="P1951" s="26"/>
      <c r="Q1951" s="26"/>
      <c r="R1951" s="26"/>
      <c r="S1951" s="26"/>
      <c r="T1951" s="26"/>
      <c r="U1951" s="26"/>
      <c r="V1951" s="26"/>
      <c r="W1951" s="26"/>
      <c r="X1951" s="26"/>
      <c r="Y1951" s="26"/>
      <c r="Z1951" s="26"/>
      <c r="AA1951" s="26"/>
    </row>
    <row r="1952">
      <c r="A1952" s="50"/>
      <c r="B1952" s="26"/>
      <c r="C1952" s="26"/>
      <c r="D1952" s="26"/>
      <c r="E1952" s="26"/>
      <c r="F1952" s="26"/>
      <c r="G1952" s="26"/>
      <c r="H1952" s="26"/>
      <c r="I1952" s="26"/>
      <c r="J1952" s="26"/>
      <c r="K1952" s="26"/>
      <c r="L1952" s="26"/>
      <c r="M1952" s="26"/>
      <c r="N1952" s="26"/>
      <c r="O1952" s="26"/>
      <c r="P1952" s="26"/>
      <c r="Q1952" s="26"/>
      <c r="R1952" s="26"/>
      <c r="S1952" s="26"/>
      <c r="T1952" s="26"/>
      <c r="U1952" s="26"/>
      <c r="V1952" s="26"/>
      <c r="W1952" s="26"/>
      <c r="X1952" s="26"/>
      <c r="Y1952" s="26"/>
      <c r="Z1952" s="26"/>
      <c r="AA1952" s="26"/>
    </row>
    <row r="1953">
      <c r="A1953" s="50"/>
      <c r="B1953" s="26"/>
      <c r="C1953" s="26"/>
      <c r="D1953" s="26"/>
      <c r="E1953" s="26"/>
      <c r="F1953" s="26"/>
      <c r="G1953" s="26"/>
      <c r="H1953" s="26"/>
      <c r="I1953" s="26"/>
      <c r="J1953" s="26"/>
      <c r="K1953" s="26"/>
      <c r="L1953" s="26"/>
      <c r="M1953" s="26"/>
      <c r="N1953" s="26"/>
      <c r="O1953" s="26"/>
      <c r="P1953" s="26"/>
      <c r="Q1953" s="26"/>
      <c r="R1953" s="26"/>
      <c r="S1953" s="26"/>
      <c r="T1953" s="26"/>
      <c r="U1953" s="26"/>
      <c r="V1953" s="26"/>
      <c r="W1953" s="26"/>
      <c r="X1953" s="26"/>
      <c r="Y1953" s="26"/>
      <c r="Z1953" s="26"/>
      <c r="AA1953" s="26"/>
    </row>
    <row r="1954">
      <c r="A1954" s="50"/>
      <c r="B1954" s="26"/>
      <c r="C1954" s="26"/>
      <c r="D1954" s="26"/>
      <c r="E1954" s="26"/>
      <c r="F1954" s="26"/>
      <c r="G1954" s="26"/>
      <c r="H1954" s="26"/>
      <c r="I1954" s="26"/>
      <c r="J1954" s="26"/>
      <c r="K1954" s="26"/>
      <c r="L1954" s="26"/>
      <c r="M1954" s="26"/>
      <c r="N1954" s="26"/>
      <c r="O1954" s="26"/>
      <c r="P1954" s="26"/>
      <c r="Q1954" s="26"/>
      <c r="R1954" s="26"/>
      <c r="S1954" s="26"/>
      <c r="T1954" s="26"/>
      <c r="U1954" s="26"/>
      <c r="V1954" s="26"/>
      <c r="W1954" s="26"/>
      <c r="X1954" s="26"/>
      <c r="Y1954" s="26"/>
      <c r="Z1954" s="26"/>
      <c r="AA1954" s="26"/>
    </row>
    <row r="1955">
      <c r="A1955" s="50"/>
      <c r="B1955" s="26"/>
      <c r="C1955" s="26"/>
      <c r="D1955" s="26"/>
      <c r="E1955" s="26"/>
      <c r="F1955" s="26"/>
      <c r="G1955" s="26"/>
      <c r="H1955" s="26"/>
      <c r="I1955" s="26"/>
      <c r="J1955" s="26"/>
      <c r="K1955" s="26"/>
      <c r="L1955" s="26"/>
      <c r="M1955" s="26"/>
      <c r="N1955" s="26"/>
      <c r="O1955" s="26"/>
      <c r="P1955" s="26"/>
      <c r="Q1955" s="26"/>
      <c r="R1955" s="26"/>
      <c r="S1955" s="26"/>
      <c r="T1955" s="26"/>
      <c r="U1955" s="26"/>
      <c r="V1955" s="26"/>
      <c r="W1955" s="26"/>
      <c r="X1955" s="26"/>
      <c r="Y1955" s="26"/>
      <c r="Z1955" s="26"/>
      <c r="AA1955" s="26"/>
    </row>
    <row r="1956">
      <c r="A1956" s="50"/>
      <c r="B1956" s="26"/>
      <c r="C1956" s="26"/>
      <c r="D1956" s="26"/>
      <c r="E1956" s="26"/>
      <c r="F1956" s="26"/>
      <c r="G1956" s="26"/>
      <c r="H1956" s="26"/>
      <c r="I1956" s="26"/>
      <c r="J1956" s="26"/>
      <c r="K1956" s="26"/>
      <c r="L1956" s="26"/>
      <c r="M1956" s="26"/>
      <c r="N1956" s="26"/>
      <c r="O1956" s="26"/>
      <c r="P1956" s="26"/>
      <c r="Q1956" s="26"/>
      <c r="R1956" s="26"/>
      <c r="S1956" s="26"/>
      <c r="T1956" s="26"/>
      <c r="U1956" s="26"/>
      <c r="V1956" s="26"/>
      <c r="W1956" s="26"/>
      <c r="X1956" s="26"/>
      <c r="Y1956" s="26"/>
      <c r="Z1956" s="26"/>
      <c r="AA1956" s="26"/>
    </row>
    <row r="1957">
      <c r="A1957" s="50"/>
      <c r="B1957" s="26"/>
      <c r="C1957" s="26"/>
      <c r="D1957" s="26"/>
      <c r="E1957" s="26"/>
      <c r="F1957" s="26"/>
      <c r="G1957" s="26"/>
      <c r="H1957" s="26"/>
      <c r="I1957" s="26"/>
      <c r="J1957" s="26"/>
      <c r="K1957" s="26"/>
      <c r="L1957" s="26"/>
      <c r="M1957" s="26"/>
      <c r="N1957" s="26"/>
      <c r="O1957" s="26"/>
      <c r="P1957" s="26"/>
      <c r="Q1957" s="26"/>
      <c r="R1957" s="26"/>
      <c r="S1957" s="26"/>
      <c r="T1957" s="26"/>
      <c r="U1957" s="26"/>
      <c r="V1957" s="26"/>
      <c r="W1957" s="26"/>
      <c r="X1957" s="26"/>
      <c r="Y1957" s="26"/>
      <c r="Z1957" s="26"/>
      <c r="AA1957" s="26"/>
    </row>
    <row r="1958">
      <c r="A1958" s="50"/>
      <c r="B1958" s="26"/>
      <c r="C1958" s="26"/>
      <c r="D1958" s="26"/>
      <c r="E1958" s="26"/>
      <c r="F1958" s="26"/>
      <c r="G1958" s="26"/>
      <c r="H1958" s="26"/>
      <c r="I1958" s="26"/>
      <c r="J1958" s="26"/>
      <c r="K1958" s="26"/>
      <c r="L1958" s="26"/>
      <c r="M1958" s="26"/>
      <c r="N1958" s="26"/>
      <c r="O1958" s="26"/>
      <c r="P1958" s="26"/>
      <c r="Q1958" s="26"/>
      <c r="R1958" s="26"/>
      <c r="S1958" s="26"/>
      <c r="T1958" s="26"/>
      <c r="U1958" s="26"/>
      <c r="V1958" s="26"/>
      <c r="W1958" s="26"/>
      <c r="X1958" s="26"/>
      <c r="Y1958" s="26"/>
      <c r="Z1958" s="26"/>
      <c r="AA1958" s="26"/>
    </row>
    <row r="1959">
      <c r="A1959" s="50"/>
      <c r="B1959" s="26"/>
      <c r="C1959" s="26"/>
      <c r="D1959" s="26"/>
      <c r="E1959" s="26"/>
      <c r="F1959" s="26"/>
      <c r="G1959" s="26"/>
      <c r="H1959" s="26"/>
      <c r="I1959" s="26"/>
      <c r="J1959" s="26"/>
      <c r="K1959" s="26"/>
      <c r="L1959" s="26"/>
      <c r="M1959" s="26"/>
      <c r="N1959" s="26"/>
      <c r="O1959" s="26"/>
      <c r="P1959" s="26"/>
      <c r="Q1959" s="26"/>
      <c r="R1959" s="26"/>
      <c r="S1959" s="26"/>
      <c r="T1959" s="26"/>
      <c r="U1959" s="26"/>
      <c r="V1959" s="26"/>
      <c r="W1959" s="26"/>
      <c r="X1959" s="26"/>
      <c r="Y1959" s="26"/>
      <c r="Z1959" s="26"/>
      <c r="AA1959" s="26"/>
    </row>
    <row r="1960">
      <c r="A1960" s="50"/>
      <c r="B1960" s="26"/>
      <c r="C1960" s="26"/>
      <c r="D1960" s="26"/>
      <c r="E1960" s="26"/>
      <c r="F1960" s="26"/>
      <c r="G1960" s="26"/>
      <c r="H1960" s="26"/>
      <c r="I1960" s="26"/>
      <c r="J1960" s="26"/>
      <c r="K1960" s="26"/>
      <c r="L1960" s="26"/>
      <c r="M1960" s="26"/>
      <c r="N1960" s="26"/>
      <c r="O1960" s="26"/>
      <c r="P1960" s="26"/>
      <c r="Q1960" s="26"/>
      <c r="R1960" s="26"/>
      <c r="S1960" s="26"/>
      <c r="T1960" s="26"/>
      <c r="U1960" s="26"/>
      <c r="V1960" s="26"/>
      <c r="W1960" s="26"/>
      <c r="X1960" s="26"/>
      <c r="Y1960" s="26"/>
      <c r="Z1960" s="26"/>
      <c r="AA1960" s="26"/>
    </row>
    <row r="1961">
      <c r="A1961" s="50"/>
      <c r="B1961" s="26"/>
      <c r="C1961" s="26"/>
      <c r="D1961" s="26"/>
      <c r="E1961" s="26"/>
      <c r="F1961" s="26"/>
      <c r="G1961" s="26"/>
      <c r="H1961" s="26"/>
      <c r="I1961" s="26"/>
      <c r="J1961" s="26"/>
      <c r="K1961" s="26"/>
      <c r="L1961" s="26"/>
      <c r="M1961" s="26"/>
      <c r="N1961" s="26"/>
      <c r="O1961" s="26"/>
      <c r="P1961" s="26"/>
      <c r="Q1961" s="26"/>
      <c r="R1961" s="26"/>
      <c r="S1961" s="26"/>
      <c r="T1961" s="26"/>
      <c r="U1961" s="26"/>
      <c r="V1961" s="26"/>
      <c r="W1961" s="26"/>
      <c r="X1961" s="26"/>
      <c r="Y1961" s="26"/>
      <c r="Z1961" s="26"/>
      <c r="AA1961" s="26"/>
    </row>
    <row r="1962">
      <c r="A1962" s="50"/>
      <c r="B1962" s="26"/>
      <c r="C1962" s="26"/>
      <c r="D1962" s="26"/>
      <c r="E1962" s="26"/>
      <c r="F1962" s="26"/>
      <c r="G1962" s="26"/>
      <c r="H1962" s="26"/>
      <c r="I1962" s="26"/>
      <c r="J1962" s="26"/>
      <c r="K1962" s="26"/>
      <c r="L1962" s="26"/>
      <c r="M1962" s="26"/>
      <c r="N1962" s="26"/>
      <c r="O1962" s="26"/>
      <c r="P1962" s="26"/>
      <c r="Q1962" s="26"/>
      <c r="R1962" s="26"/>
      <c r="S1962" s="26"/>
      <c r="T1962" s="26"/>
      <c r="U1962" s="26"/>
      <c r="V1962" s="26"/>
      <c r="W1962" s="26"/>
      <c r="X1962" s="26"/>
      <c r="Y1962" s="26"/>
      <c r="Z1962" s="26"/>
      <c r="AA1962" s="26"/>
    </row>
    <row r="1963">
      <c r="A1963" s="50"/>
      <c r="B1963" s="26"/>
      <c r="C1963" s="26"/>
      <c r="D1963" s="26"/>
      <c r="E1963" s="26"/>
      <c r="F1963" s="26"/>
      <c r="G1963" s="26"/>
      <c r="H1963" s="26"/>
      <c r="I1963" s="26"/>
      <c r="J1963" s="26"/>
      <c r="K1963" s="26"/>
      <c r="L1963" s="26"/>
      <c r="M1963" s="26"/>
      <c r="N1963" s="26"/>
      <c r="O1963" s="26"/>
      <c r="P1963" s="26"/>
      <c r="Q1963" s="26"/>
      <c r="R1963" s="26"/>
      <c r="S1963" s="26"/>
      <c r="T1963" s="26"/>
      <c r="U1963" s="26"/>
      <c r="V1963" s="26"/>
      <c r="W1963" s="26"/>
      <c r="X1963" s="26"/>
      <c r="Y1963" s="26"/>
      <c r="Z1963" s="26"/>
      <c r="AA1963" s="26"/>
    </row>
    <row r="1964">
      <c r="A1964" s="50"/>
      <c r="B1964" s="26"/>
      <c r="C1964" s="26"/>
      <c r="D1964" s="26"/>
      <c r="E1964" s="26"/>
      <c r="F1964" s="26"/>
      <c r="G1964" s="26"/>
      <c r="H1964" s="26"/>
      <c r="I1964" s="26"/>
      <c r="J1964" s="26"/>
      <c r="K1964" s="26"/>
      <c r="L1964" s="26"/>
      <c r="M1964" s="26"/>
      <c r="N1964" s="26"/>
      <c r="O1964" s="26"/>
      <c r="P1964" s="26"/>
      <c r="Q1964" s="26"/>
      <c r="R1964" s="26"/>
      <c r="S1964" s="26"/>
      <c r="T1964" s="26"/>
      <c r="U1964" s="26"/>
      <c r="V1964" s="26"/>
      <c r="W1964" s="26"/>
      <c r="X1964" s="26"/>
      <c r="Y1964" s="26"/>
      <c r="Z1964" s="26"/>
      <c r="AA1964" s="26"/>
    </row>
    <row r="1965">
      <c r="A1965" s="50"/>
      <c r="B1965" s="26"/>
      <c r="C1965" s="26"/>
      <c r="D1965" s="26"/>
      <c r="E1965" s="26"/>
      <c r="F1965" s="26"/>
      <c r="G1965" s="26"/>
      <c r="H1965" s="26"/>
      <c r="I1965" s="26"/>
      <c r="J1965" s="26"/>
      <c r="K1965" s="26"/>
      <c r="L1965" s="26"/>
      <c r="M1965" s="26"/>
      <c r="N1965" s="26"/>
      <c r="O1965" s="26"/>
      <c r="P1965" s="26"/>
      <c r="Q1965" s="26"/>
      <c r="R1965" s="26"/>
      <c r="S1965" s="26"/>
      <c r="T1965" s="26"/>
      <c r="U1965" s="26"/>
      <c r="V1965" s="26"/>
      <c r="W1965" s="26"/>
      <c r="X1965" s="26"/>
      <c r="Y1965" s="26"/>
      <c r="Z1965" s="26"/>
      <c r="AA1965" s="26"/>
    </row>
    <row r="1966">
      <c r="A1966" s="50"/>
      <c r="B1966" s="26"/>
      <c r="C1966" s="26"/>
      <c r="D1966" s="26"/>
      <c r="E1966" s="26"/>
      <c r="F1966" s="26"/>
      <c r="G1966" s="26"/>
      <c r="H1966" s="26"/>
      <c r="I1966" s="26"/>
      <c r="J1966" s="26"/>
      <c r="K1966" s="26"/>
      <c r="L1966" s="26"/>
      <c r="M1966" s="26"/>
      <c r="N1966" s="26"/>
      <c r="O1966" s="26"/>
      <c r="P1966" s="26"/>
      <c r="Q1966" s="26"/>
      <c r="R1966" s="26"/>
      <c r="S1966" s="26"/>
      <c r="T1966" s="26"/>
      <c r="U1966" s="26"/>
      <c r="V1966" s="26"/>
      <c r="W1966" s="26"/>
      <c r="X1966" s="26"/>
      <c r="Y1966" s="26"/>
      <c r="Z1966" s="26"/>
      <c r="AA1966" s="26"/>
    </row>
    <row r="1967">
      <c r="A1967" s="50"/>
      <c r="B1967" s="26"/>
      <c r="C1967" s="26"/>
      <c r="D1967" s="26"/>
      <c r="E1967" s="26"/>
      <c r="F1967" s="26"/>
      <c r="G1967" s="26"/>
      <c r="H1967" s="26"/>
      <c r="I1967" s="26"/>
      <c r="J1967" s="26"/>
      <c r="K1967" s="26"/>
      <c r="L1967" s="26"/>
      <c r="M1967" s="26"/>
      <c r="N1967" s="26"/>
      <c r="O1967" s="26"/>
      <c r="P1967" s="26"/>
      <c r="Q1967" s="26"/>
      <c r="R1967" s="26"/>
      <c r="S1967" s="26"/>
      <c r="T1967" s="26"/>
      <c r="U1967" s="26"/>
      <c r="V1967" s="26"/>
      <c r="W1967" s="26"/>
      <c r="X1967" s="26"/>
      <c r="Y1967" s="26"/>
      <c r="Z1967" s="26"/>
      <c r="AA1967" s="26"/>
    </row>
    <row r="1968">
      <c r="A1968" s="50"/>
      <c r="B1968" s="26"/>
      <c r="C1968" s="26"/>
      <c r="D1968" s="26"/>
      <c r="E1968" s="26"/>
      <c r="F1968" s="26"/>
      <c r="G1968" s="26"/>
      <c r="H1968" s="26"/>
      <c r="I1968" s="26"/>
      <c r="J1968" s="26"/>
      <c r="K1968" s="26"/>
      <c r="L1968" s="26"/>
      <c r="M1968" s="26"/>
      <c r="N1968" s="26"/>
      <c r="O1968" s="26"/>
      <c r="P1968" s="26"/>
      <c r="Q1968" s="26"/>
      <c r="R1968" s="26"/>
      <c r="S1968" s="26"/>
      <c r="T1968" s="26"/>
      <c r="U1968" s="26"/>
      <c r="V1968" s="26"/>
      <c r="W1968" s="26"/>
      <c r="X1968" s="26"/>
      <c r="Y1968" s="26"/>
      <c r="Z1968" s="26"/>
      <c r="AA1968" s="26"/>
    </row>
    <row r="1969">
      <c r="A1969" s="50"/>
      <c r="B1969" s="26"/>
      <c r="C1969" s="26"/>
      <c r="D1969" s="26"/>
      <c r="E1969" s="26"/>
      <c r="F1969" s="26"/>
      <c r="G1969" s="26"/>
      <c r="H1969" s="26"/>
      <c r="I1969" s="26"/>
      <c r="J1969" s="26"/>
      <c r="K1969" s="26"/>
      <c r="L1969" s="26"/>
      <c r="M1969" s="26"/>
      <c r="N1969" s="26"/>
      <c r="O1969" s="26"/>
      <c r="P1969" s="26"/>
      <c r="Q1969" s="26"/>
      <c r="R1969" s="26"/>
      <c r="S1969" s="26"/>
      <c r="T1969" s="26"/>
      <c r="U1969" s="26"/>
      <c r="V1969" s="26"/>
      <c r="W1969" s="26"/>
      <c r="X1969" s="26"/>
      <c r="Y1969" s="26"/>
      <c r="Z1969" s="26"/>
      <c r="AA1969" s="26"/>
    </row>
    <row r="1970">
      <c r="A1970" s="50"/>
      <c r="B1970" s="26"/>
      <c r="C1970" s="26"/>
      <c r="D1970" s="26"/>
      <c r="E1970" s="26"/>
      <c r="F1970" s="26"/>
      <c r="G1970" s="26"/>
      <c r="H1970" s="26"/>
      <c r="I1970" s="26"/>
      <c r="J1970" s="26"/>
      <c r="K1970" s="26"/>
      <c r="L1970" s="26"/>
      <c r="M1970" s="26"/>
      <c r="N1970" s="26"/>
      <c r="O1970" s="26"/>
      <c r="P1970" s="26"/>
      <c r="Q1970" s="26"/>
      <c r="R1970" s="26"/>
      <c r="S1970" s="26"/>
      <c r="T1970" s="26"/>
      <c r="U1970" s="26"/>
      <c r="V1970" s="26"/>
      <c r="W1970" s="26"/>
      <c r="X1970" s="26"/>
      <c r="Y1970" s="26"/>
      <c r="Z1970" s="26"/>
      <c r="AA1970" s="26"/>
    </row>
    <row r="1971">
      <c r="A1971" s="50"/>
      <c r="B1971" s="26"/>
      <c r="C1971" s="26"/>
      <c r="D1971" s="26"/>
      <c r="E1971" s="26"/>
      <c r="F1971" s="26"/>
      <c r="G1971" s="26"/>
      <c r="H1971" s="26"/>
      <c r="I1971" s="26"/>
      <c r="J1971" s="26"/>
      <c r="K1971" s="26"/>
      <c r="L1971" s="26"/>
      <c r="M1971" s="26"/>
      <c r="N1971" s="26"/>
      <c r="O1971" s="26"/>
      <c r="P1971" s="26"/>
      <c r="Q1971" s="26"/>
      <c r="R1971" s="26"/>
      <c r="S1971" s="26"/>
      <c r="T1971" s="26"/>
      <c r="U1971" s="26"/>
      <c r="V1971" s="26"/>
      <c r="W1971" s="26"/>
      <c r="X1971" s="26"/>
      <c r="Y1971" s="26"/>
      <c r="Z1971" s="26"/>
      <c r="AA1971" s="26"/>
    </row>
    <row r="1972">
      <c r="A1972" s="50"/>
      <c r="B1972" s="26"/>
      <c r="C1972" s="26"/>
      <c r="D1972" s="26"/>
      <c r="E1972" s="26"/>
      <c r="F1972" s="26"/>
      <c r="G1972" s="26"/>
      <c r="H1972" s="26"/>
      <c r="I1972" s="26"/>
      <c r="J1972" s="26"/>
      <c r="K1972" s="26"/>
      <c r="L1972" s="26"/>
      <c r="M1972" s="26"/>
      <c r="N1972" s="26"/>
      <c r="O1972" s="26"/>
      <c r="P1972" s="26"/>
      <c r="Q1972" s="26"/>
      <c r="R1972" s="26"/>
      <c r="S1972" s="26"/>
      <c r="T1972" s="26"/>
      <c r="U1972" s="26"/>
      <c r="V1972" s="26"/>
      <c r="W1972" s="26"/>
      <c r="X1972" s="26"/>
      <c r="Y1972" s="26"/>
      <c r="Z1972" s="26"/>
      <c r="AA1972" s="26"/>
    </row>
    <row r="1973">
      <c r="A1973" s="50"/>
      <c r="B1973" s="26"/>
      <c r="C1973" s="26"/>
      <c r="D1973" s="26"/>
      <c r="E1973" s="26"/>
      <c r="F1973" s="26"/>
      <c r="G1973" s="26"/>
      <c r="H1973" s="26"/>
      <c r="I1973" s="26"/>
      <c r="J1973" s="26"/>
      <c r="K1973" s="26"/>
      <c r="L1973" s="26"/>
      <c r="M1973" s="26"/>
      <c r="N1973" s="26"/>
      <c r="O1973" s="26"/>
      <c r="P1973" s="26"/>
      <c r="Q1973" s="26"/>
      <c r="R1973" s="26"/>
      <c r="S1973" s="26"/>
      <c r="T1973" s="26"/>
      <c r="U1973" s="26"/>
      <c r="V1973" s="26"/>
      <c r="W1973" s="26"/>
      <c r="X1973" s="26"/>
      <c r="Y1973" s="26"/>
      <c r="Z1973" s="26"/>
      <c r="AA1973" s="26"/>
    </row>
    <row r="1974">
      <c r="A1974" s="50"/>
      <c r="B1974" s="26"/>
      <c r="C1974" s="26"/>
      <c r="D1974" s="26"/>
      <c r="E1974" s="26"/>
      <c r="F1974" s="26"/>
      <c r="G1974" s="26"/>
      <c r="H1974" s="26"/>
      <c r="I1974" s="26"/>
      <c r="J1974" s="26"/>
      <c r="K1974" s="26"/>
      <c r="L1974" s="26"/>
      <c r="M1974" s="26"/>
      <c r="N1974" s="26"/>
      <c r="O1974" s="26"/>
      <c r="P1974" s="26"/>
      <c r="Q1974" s="26"/>
      <c r="R1974" s="26"/>
      <c r="S1974" s="26"/>
      <c r="T1974" s="26"/>
      <c r="U1974" s="26"/>
      <c r="V1974" s="26"/>
      <c r="W1974" s="26"/>
      <c r="X1974" s="26"/>
      <c r="Y1974" s="26"/>
      <c r="Z1974" s="26"/>
      <c r="AA1974" s="26"/>
    </row>
    <row r="1975">
      <c r="A1975" s="50"/>
      <c r="B1975" s="26"/>
      <c r="C1975" s="26"/>
      <c r="D1975" s="26"/>
      <c r="E1975" s="26"/>
      <c r="F1975" s="26"/>
      <c r="G1975" s="26"/>
      <c r="H1975" s="26"/>
      <c r="I1975" s="26"/>
      <c r="J1975" s="26"/>
      <c r="K1975" s="26"/>
      <c r="L1975" s="26"/>
      <c r="M1975" s="26"/>
      <c r="N1975" s="26"/>
      <c r="O1975" s="26"/>
      <c r="P1975" s="26"/>
      <c r="Q1975" s="26"/>
      <c r="R1975" s="26"/>
      <c r="S1975" s="26"/>
      <c r="T1975" s="26"/>
      <c r="U1975" s="26"/>
      <c r="V1975" s="26"/>
      <c r="W1975" s="26"/>
      <c r="X1975" s="26"/>
      <c r="Y1975" s="26"/>
      <c r="Z1975" s="26"/>
      <c r="AA1975" s="26"/>
    </row>
    <row r="1976">
      <c r="A1976" s="50"/>
      <c r="B1976" s="26"/>
      <c r="C1976" s="26"/>
      <c r="D1976" s="26"/>
      <c r="E1976" s="26"/>
      <c r="F1976" s="26"/>
      <c r="G1976" s="26"/>
      <c r="H1976" s="26"/>
      <c r="I1976" s="26"/>
      <c r="J1976" s="26"/>
      <c r="K1976" s="26"/>
      <c r="L1976" s="26"/>
      <c r="M1976" s="26"/>
      <c r="N1976" s="26"/>
      <c r="O1976" s="26"/>
      <c r="P1976" s="26"/>
      <c r="Q1976" s="26"/>
      <c r="R1976" s="26"/>
      <c r="S1976" s="26"/>
      <c r="T1976" s="26"/>
      <c r="U1976" s="26"/>
      <c r="V1976" s="26"/>
      <c r="W1976" s="26"/>
      <c r="X1976" s="26"/>
      <c r="Y1976" s="26"/>
      <c r="Z1976" s="26"/>
      <c r="AA1976" s="26"/>
    </row>
    <row r="1977">
      <c r="A1977" s="50"/>
      <c r="B1977" s="26"/>
      <c r="C1977" s="26"/>
      <c r="D1977" s="26"/>
      <c r="E1977" s="26"/>
      <c r="F1977" s="26"/>
      <c r="G1977" s="26"/>
      <c r="H1977" s="26"/>
      <c r="I1977" s="26"/>
      <c r="J1977" s="26"/>
      <c r="K1977" s="26"/>
      <c r="L1977" s="26"/>
      <c r="M1977" s="26"/>
      <c r="N1977" s="26"/>
      <c r="O1977" s="26"/>
      <c r="P1977" s="26"/>
      <c r="Q1977" s="26"/>
      <c r="R1977" s="26"/>
      <c r="S1977" s="26"/>
      <c r="T1977" s="26"/>
      <c r="U1977" s="26"/>
      <c r="V1977" s="26"/>
      <c r="W1977" s="26"/>
      <c r="X1977" s="26"/>
      <c r="Y1977" s="26"/>
      <c r="Z1977" s="26"/>
      <c r="AA1977" s="26"/>
    </row>
    <row r="1978">
      <c r="A1978" s="50"/>
      <c r="B1978" s="26"/>
      <c r="C1978" s="26"/>
      <c r="D1978" s="26"/>
      <c r="E1978" s="26"/>
      <c r="F1978" s="26"/>
      <c r="G1978" s="26"/>
      <c r="H1978" s="26"/>
      <c r="I1978" s="26"/>
      <c r="J1978" s="26"/>
      <c r="K1978" s="26"/>
      <c r="L1978" s="26"/>
      <c r="M1978" s="26"/>
      <c r="N1978" s="26"/>
      <c r="O1978" s="26"/>
      <c r="P1978" s="26"/>
      <c r="Q1978" s="26"/>
      <c r="R1978" s="26"/>
      <c r="S1978" s="26"/>
      <c r="T1978" s="26"/>
      <c r="U1978" s="26"/>
      <c r="V1978" s="26"/>
      <c r="W1978" s="26"/>
      <c r="X1978" s="26"/>
      <c r="Y1978" s="26"/>
      <c r="Z1978" s="26"/>
      <c r="AA1978" s="26"/>
    </row>
    <row r="1979">
      <c r="A1979" s="50"/>
      <c r="B1979" s="26"/>
      <c r="C1979" s="26"/>
      <c r="D1979" s="26"/>
      <c r="E1979" s="26"/>
      <c r="F1979" s="26"/>
      <c r="G1979" s="26"/>
      <c r="H1979" s="26"/>
      <c r="I1979" s="26"/>
      <c r="J1979" s="26"/>
      <c r="K1979" s="26"/>
      <c r="L1979" s="26"/>
      <c r="M1979" s="26"/>
      <c r="N1979" s="26"/>
      <c r="O1979" s="26"/>
      <c r="P1979" s="26"/>
      <c r="Q1979" s="26"/>
      <c r="R1979" s="26"/>
      <c r="S1979" s="26"/>
      <c r="T1979" s="26"/>
      <c r="U1979" s="26"/>
      <c r="V1979" s="26"/>
      <c r="W1979" s="26"/>
      <c r="X1979" s="26"/>
      <c r="Y1979" s="26"/>
      <c r="Z1979" s="26"/>
      <c r="AA1979" s="26"/>
    </row>
    <row r="1980">
      <c r="A1980" s="50"/>
      <c r="B1980" s="26"/>
      <c r="C1980" s="26"/>
      <c r="D1980" s="26"/>
      <c r="E1980" s="26"/>
      <c r="F1980" s="26"/>
      <c r="G1980" s="26"/>
      <c r="H1980" s="26"/>
      <c r="I1980" s="26"/>
      <c r="J1980" s="26"/>
      <c r="K1980" s="26"/>
      <c r="L1980" s="26"/>
      <c r="M1980" s="26"/>
      <c r="N1980" s="26"/>
      <c r="O1980" s="26"/>
      <c r="P1980" s="26"/>
      <c r="Q1980" s="26"/>
      <c r="R1980" s="26"/>
      <c r="S1980" s="26"/>
      <c r="T1980" s="26"/>
      <c r="U1980" s="26"/>
      <c r="V1980" s="26"/>
      <c r="W1980" s="26"/>
      <c r="X1980" s="26"/>
      <c r="Y1980" s="26"/>
      <c r="Z1980" s="26"/>
      <c r="AA1980" s="26"/>
    </row>
    <row r="1981">
      <c r="A1981" s="50"/>
      <c r="B1981" s="26"/>
      <c r="C1981" s="26"/>
      <c r="D1981" s="26"/>
      <c r="E1981" s="26"/>
      <c r="F1981" s="26"/>
      <c r="G1981" s="26"/>
      <c r="H1981" s="26"/>
      <c r="I1981" s="26"/>
      <c r="J1981" s="26"/>
      <c r="K1981" s="26"/>
      <c r="L1981" s="26"/>
      <c r="M1981" s="26"/>
      <c r="N1981" s="26"/>
      <c r="O1981" s="26"/>
      <c r="P1981" s="26"/>
      <c r="Q1981" s="26"/>
      <c r="R1981" s="26"/>
      <c r="S1981" s="26"/>
      <c r="T1981" s="26"/>
      <c r="U1981" s="26"/>
      <c r="V1981" s="26"/>
      <c r="W1981" s="26"/>
      <c r="X1981" s="26"/>
      <c r="Y1981" s="26"/>
      <c r="Z1981" s="26"/>
      <c r="AA1981" s="26"/>
    </row>
    <row r="1982">
      <c r="A1982" s="50"/>
      <c r="B1982" s="26"/>
      <c r="C1982" s="26"/>
      <c r="D1982" s="26"/>
      <c r="E1982" s="26"/>
      <c r="F1982" s="26"/>
      <c r="G1982" s="26"/>
      <c r="H1982" s="26"/>
      <c r="I1982" s="26"/>
      <c r="J1982" s="26"/>
      <c r="K1982" s="26"/>
      <c r="L1982" s="26"/>
      <c r="M1982" s="26"/>
      <c r="N1982" s="26"/>
      <c r="O1982" s="26"/>
      <c r="P1982" s="26"/>
      <c r="Q1982" s="26"/>
      <c r="R1982" s="26"/>
      <c r="S1982" s="26"/>
      <c r="T1982" s="26"/>
      <c r="U1982" s="26"/>
      <c r="V1982" s="26"/>
      <c r="W1982" s="26"/>
      <c r="X1982" s="26"/>
      <c r="Y1982" s="26"/>
      <c r="Z1982" s="26"/>
      <c r="AA1982" s="26"/>
    </row>
    <row r="1983">
      <c r="A1983" s="50"/>
      <c r="B1983" s="26"/>
      <c r="C1983" s="26"/>
      <c r="D1983" s="26"/>
      <c r="E1983" s="26"/>
      <c r="F1983" s="26"/>
      <c r="G1983" s="26"/>
      <c r="H1983" s="26"/>
      <c r="I1983" s="26"/>
      <c r="J1983" s="26"/>
      <c r="K1983" s="26"/>
      <c r="L1983" s="26"/>
      <c r="M1983" s="26"/>
      <c r="N1983" s="26"/>
      <c r="O1983" s="26"/>
      <c r="P1983" s="26"/>
      <c r="Q1983" s="26"/>
      <c r="R1983" s="26"/>
      <c r="S1983" s="26"/>
      <c r="T1983" s="26"/>
      <c r="U1983" s="26"/>
      <c r="V1983" s="26"/>
      <c r="W1983" s="26"/>
      <c r="X1983" s="26"/>
      <c r="Y1983" s="26"/>
      <c r="Z1983" s="26"/>
      <c r="AA1983" s="26"/>
    </row>
    <row r="1984">
      <c r="A1984" s="50"/>
      <c r="B1984" s="26"/>
      <c r="C1984" s="26"/>
      <c r="D1984" s="26"/>
      <c r="E1984" s="26"/>
      <c r="F1984" s="26"/>
      <c r="G1984" s="26"/>
      <c r="H1984" s="26"/>
      <c r="I1984" s="26"/>
      <c r="J1984" s="26"/>
      <c r="K1984" s="26"/>
      <c r="L1984" s="26"/>
      <c r="M1984" s="26"/>
      <c r="N1984" s="26"/>
      <c r="O1984" s="26"/>
      <c r="P1984" s="26"/>
      <c r="Q1984" s="26"/>
      <c r="R1984" s="26"/>
      <c r="S1984" s="26"/>
      <c r="T1984" s="26"/>
      <c r="U1984" s="26"/>
      <c r="V1984" s="26"/>
      <c r="W1984" s="26"/>
      <c r="X1984" s="26"/>
      <c r="Y1984" s="26"/>
      <c r="Z1984" s="26"/>
      <c r="AA1984" s="26"/>
    </row>
    <row r="1985">
      <c r="A1985" s="50"/>
      <c r="B1985" s="26"/>
      <c r="C1985" s="26"/>
      <c r="D1985" s="26"/>
      <c r="E1985" s="26"/>
      <c r="F1985" s="26"/>
      <c r="G1985" s="26"/>
      <c r="H1985" s="26"/>
      <c r="I1985" s="26"/>
      <c r="J1985" s="26"/>
      <c r="K1985" s="26"/>
      <c r="L1985" s="26"/>
      <c r="M1985" s="26"/>
      <c r="N1985" s="26"/>
      <c r="O1985" s="26"/>
      <c r="P1985" s="26"/>
      <c r="Q1985" s="26"/>
      <c r="R1985" s="26"/>
      <c r="S1985" s="26"/>
      <c r="T1985" s="26"/>
      <c r="U1985" s="26"/>
      <c r="V1985" s="26"/>
      <c r="W1985" s="26"/>
      <c r="X1985" s="26"/>
      <c r="Y1985" s="26"/>
      <c r="Z1985" s="26"/>
      <c r="AA1985" s="26"/>
    </row>
    <row r="1986">
      <c r="A1986" s="50"/>
      <c r="B1986" s="26"/>
      <c r="C1986" s="26"/>
      <c r="D1986" s="26"/>
      <c r="E1986" s="26"/>
      <c r="F1986" s="26"/>
      <c r="G1986" s="26"/>
      <c r="H1986" s="26"/>
      <c r="I1986" s="26"/>
      <c r="J1986" s="26"/>
      <c r="K1986" s="26"/>
      <c r="L1986" s="26"/>
      <c r="M1986" s="26"/>
      <c r="N1986" s="26"/>
      <c r="O1986" s="26"/>
      <c r="P1986" s="26"/>
      <c r="Q1986" s="26"/>
      <c r="R1986" s="26"/>
      <c r="S1986" s="26"/>
      <c r="T1986" s="26"/>
      <c r="U1986" s="26"/>
      <c r="V1986" s="26"/>
      <c r="W1986" s="26"/>
      <c r="X1986" s="26"/>
      <c r="Y1986" s="26"/>
      <c r="Z1986" s="26"/>
      <c r="AA1986" s="26"/>
    </row>
    <row r="1987">
      <c r="A1987" s="50"/>
      <c r="B1987" s="26"/>
      <c r="C1987" s="26"/>
      <c r="D1987" s="26"/>
      <c r="E1987" s="26"/>
      <c r="F1987" s="26"/>
      <c r="G1987" s="26"/>
      <c r="H1987" s="26"/>
      <c r="I1987" s="26"/>
      <c r="J1987" s="26"/>
      <c r="K1987" s="26"/>
      <c r="L1987" s="26"/>
      <c r="M1987" s="26"/>
      <c r="N1987" s="26"/>
      <c r="O1987" s="26"/>
      <c r="P1987" s="26"/>
      <c r="Q1987" s="26"/>
      <c r="R1987" s="26"/>
      <c r="S1987" s="26"/>
      <c r="T1987" s="26"/>
      <c r="U1987" s="26"/>
      <c r="V1987" s="26"/>
      <c r="W1987" s="26"/>
      <c r="X1987" s="26"/>
      <c r="Y1987" s="26"/>
      <c r="Z1987" s="26"/>
      <c r="AA1987" s="26"/>
    </row>
    <row r="1988">
      <c r="A1988" s="50"/>
      <c r="B1988" s="26"/>
      <c r="C1988" s="26"/>
      <c r="D1988" s="26"/>
      <c r="E1988" s="26"/>
      <c r="F1988" s="26"/>
      <c r="G1988" s="26"/>
      <c r="H1988" s="26"/>
      <c r="I1988" s="26"/>
      <c r="J1988" s="26"/>
      <c r="K1988" s="26"/>
      <c r="L1988" s="26"/>
      <c r="M1988" s="26"/>
      <c r="N1988" s="26"/>
      <c r="O1988" s="26"/>
      <c r="P1988" s="26"/>
      <c r="Q1988" s="26"/>
      <c r="R1988" s="26"/>
      <c r="S1988" s="26"/>
      <c r="T1988" s="26"/>
      <c r="U1988" s="26"/>
      <c r="V1988" s="26"/>
      <c r="W1988" s="26"/>
      <c r="X1988" s="26"/>
      <c r="Y1988" s="26"/>
      <c r="Z1988" s="26"/>
      <c r="AA1988" s="26"/>
    </row>
    <row r="1989">
      <c r="A1989" s="50"/>
      <c r="B1989" s="26"/>
      <c r="C1989" s="26"/>
      <c r="D1989" s="26"/>
      <c r="E1989" s="26"/>
      <c r="F1989" s="26"/>
      <c r="G1989" s="26"/>
      <c r="H1989" s="26"/>
      <c r="I1989" s="26"/>
      <c r="J1989" s="26"/>
      <c r="K1989" s="26"/>
      <c r="L1989" s="26"/>
      <c r="M1989" s="26"/>
      <c r="N1989" s="26"/>
      <c r="O1989" s="26"/>
      <c r="P1989" s="26"/>
      <c r="Q1989" s="26"/>
      <c r="R1989" s="26"/>
      <c r="S1989" s="26"/>
      <c r="T1989" s="26"/>
      <c r="U1989" s="26"/>
      <c r="V1989" s="26"/>
      <c r="W1989" s="26"/>
      <c r="X1989" s="26"/>
      <c r="Y1989" s="26"/>
      <c r="Z1989" s="26"/>
      <c r="AA1989" s="26"/>
    </row>
    <row r="1990">
      <c r="A1990" s="50"/>
      <c r="B1990" s="26"/>
      <c r="C1990" s="26"/>
      <c r="D1990" s="26"/>
      <c r="E1990" s="26"/>
      <c r="F1990" s="26"/>
      <c r="G1990" s="26"/>
      <c r="H1990" s="26"/>
      <c r="I1990" s="26"/>
      <c r="J1990" s="26"/>
      <c r="K1990" s="26"/>
      <c r="L1990" s="26"/>
      <c r="M1990" s="26"/>
      <c r="N1990" s="26"/>
      <c r="O1990" s="26"/>
      <c r="P1990" s="26"/>
      <c r="Q1990" s="26"/>
      <c r="R1990" s="26"/>
      <c r="S1990" s="26"/>
      <c r="T1990" s="26"/>
      <c r="U1990" s="26"/>
      <c r="V1990" s="26"/>
      <c r="W1990" s="26"/>
      <c r="X1990" s="26"/>
      <c r="Y1990" s="26"/>
      <c r="Z1990" s="26"/>
      <c r="AA1990" s="26"/>
    </row>
    <row r="1991">
      <c r="A1991" s="50"/>
      <c r="B1991" s="26"/>
      <c r="C1991" s="26"/>
      <c r="D1991" s="26"/>
      <c r="E1991" s="26"/>
      <c r="F1991" s="26"/>
      <c r="G1991" s="26"/>
      <c r="H1991" s="26"/>
      <c r="I1991" s="26"/>
      <c r="J1991" s="26"/>
      <c r="K1991" s="26"/>
      <c r="L1991" s="26"/>
      <c r="M1991" s="26"/>
      <c r="N1991" s="26"/>
      <c r="O1991" s="26"/>
      <c r="P1991" s="26"/>
      <c r="Q1991" s="26"/>
      <c r="R1991" s="26"/>
      <c r="S1991" s="26"/>
      <c r="T1991" s="26"/>
      <c r="U1991" s="26"/>
      <c r="V1991" s="26"/>
      <c r="W1991" s="26"/>
      <c r="X1991" s="26"/>
      <c r="Y1991" s="26"/>
      <c r="Z1991" s="26"/>
      <c r="AA1991" s="26"/>
    </row>
    <row r="1992">
      <c r="A1992" s="50"/>
      <c r="B1992" s="26"/>
      <c r="C1992" s="26"/>
      <c r="D1992" s="26"/>
      <c r="E1992" s="26"/>
      <c r="F1992" s="26"/>
      <c r="G1992" s="26"/>
      <c r="H1992" s="26"/>
      <c r="I1992" s="26"/>
      <c r="J1992" s="26"/>
      <c r="K1992" s="26"/>
      <c r="L1992" s="26"/>
      <c r="M1992" s="26"/>
      <c r="N1992" s="26"/>
      <c r="O1992" s="26"/>
      <c r="P1992" s="26"/>
      <c r="Q1992" s="26"/>
      <c r="R1992" s="26"/>
      <c r="S1992" s="26"/>
      <c r="T1992" s="26"/>
      <c r="U1992" s="26"/>
      <c r="V1992" s="26"/>
      <c r="W1992" s="26"/>
      <c r="X1992" s="26"/>
      <c r="Y1992" s="26"/>
      <c r="Z1992" s="26"/>
      <c r="AA1992" s="26"/>
    </row>
    <row r="1993">
      <c r="A1993" s="50"/>
      <c r="B1993" s="26"/>
      <c r="C1993" s="26"/>
      <c r="D1993" s="26"/>
      <c r="E1993" s="26"/>
      <c r="F1993" s="26"/>
      <c r="G1993" s="26"/>
      <c r="H1993" s="26"/>
      <c r="I1993" s="26"/>
      <c r="J1993" s="26"/>
      <c r="K1993" s="26"/>
      <c r="L1993" s="26"/>
      <c r="M1993" s="26"/>
      <c r="N1993" s="26"/>
      <c r="O1993" s="26"/>
      <c r="P1993" s="26"/>
      <c r="Q1993" s="26"/>
      <c r="R1993" s="26"/>
      <c r="S1993" s="26"/>
      <c r="T1993" s="26"/>
      <c r="U1993" s="26"/>
      <c r="V1993" s="26"/>
      <c r="W1993" s="26"/>
      <c r="X1993" s="26"/>
      <c r="Y1993" s="26"/>
      <c r="Z1993" s="26"/>
      <c r="AA1993" s="26"/>
    </row>
    <row r="1994">
      <c r="A1994" s="50"/>
      <c r="B1994" s="26"/>
      <c r="C1994" s="26"/>
      <c r="D1994" s="26"/>
      <c r="E1994" s="26"/>
      <c r="F1994" s="26"/>
      <c r="G1994" s="26"/>
      <c r="H1994" s="26"/>
      <c r="I1994" s="26"/>
      <c r="J1994" s="26"/>
      <c r="K1994" s="26"/>
      <c r="L1994" s="26"/>
      <c r="M1994" s="26"/>
      <c r="N1994" s="26"/>
      <c r="O1994" s="26"/>
      <c r="P1994" s="26"/>
      <c r="Q1994" s="26"/>
      <c r="R1994" s="26"/>
      <c r="S1994" s="26"/>
      <c r="T1994" s="26"/>
      <c r="U1994" s="26"/>
      <c r="V1994" s="26"/>
      <c r="W1994" s="26"/>
      <c r="X1994" s="26"/>
      <c r="Y1994" s="26"/>
      <c r="Z1994" s="26"/>
      <c r="AA1994" s="26"/>
    </row>
    <row r="1995">
      <c r="A1995" s="50"/>
      <c r="B1995" s="26"/>
      <c r="C1995" s="26"/>
      <c r="D1995" s="26"/>
      <c r="E1995" s="26"/>
      <c r="F1995" s="26"/>
      <c r="G1995" s="26"/>
      <c r="H1995" s="26"/>
      <c r="I1995" s="26"/>
      <c r="J1995" s="26"/>
      <c r="K1995" s="26"/>
      <c r="L1995" s="26"/>
      <c r="M1995" s="26"/>
      <c r="N1995" s="26"/>
      <c r="O1995" s="26"/>
      <c r="P1995" s="26"/>
      <c r="Q1995" s="26"/>
      <c r="R1995" s="26"/>
      <c r="S1995" s="26"/>
      <c r="T1995" s="26"/>
      <c r="U1995" s="26"/>
      <c r="V1995" s="26"/>
      <c r="W1995" s="26"/>
      <c r="X1995" s="26"/>
      <c r="Y1995" s="26"/>
      <c r="Z1995" s="26"/>
      <c r="AA1995" s="26"/>
    </row>
    <row r="1996">
      <c r="A1996" s="50"/>
      <c r="B1996" s="26"/>
      <c r="C1996" s="26"/>
      <c r="D1996" s="26"/>
      <c r="E1996" s="26"/>
      <c r="F1996" s="26"/>
      <c r="G1996" s="26"/>
      <c r="H1996" s="26"/>
      <c r="I1996" s="26"/>
      <c r="J1996" s="26"/>
      <c r="K1996" s="26"/>
      <c r="L1996" s="26"/>
      <c r="M1996" s="26"/>
      <c r="N1996" s="26"/>
      <c r="O1996" s="26"/>
      <c r="P1996" s="26"/>
      <c r="Q1996" s="26"/>
      <c r="R1996" s="26"/>
      <c r="S1996" s="26"/>
      <c r="T1996" s="26"/>
      <c r="U1996" s="26"/>
      <c r="V1996" s="26"/>
      <c r="W1996" s="26"/>
      <c r="X1996" s="26"/>
      <c r="Y1996" s="26"/>
      <c r="Z1996" s="26"/>
      <c r="AA1996" s="26"/>
    </row>
    <row r="1997">
      <c r="A1997" s="50"/>
      <c r="B1997" s="26"/>
      <c r="C1997" s="26"/>
      <c r="D1997" s="26"/>
      <c r="E1997" s="26"/>
      <c r="F1997" s="26"/>
      <c r="G1997" s="26"/>
      <c r="H1997" s="26"/>
      <c r="I1997" s="26"/>
      <c r="J1997" s="26"/>
      <c r="K1997" s="26"/>
      <c r="L1997" s="26"/>
      <c r="M1997" s="26"/>
      <c r="N1997" s="26"/>
      <c r="O1997" s="26"/>
      <c r="P1997" s="26"/>
      <c r="Q1997" s="26"/>
      <c r="R1997" s="26"/>
      <c r="S1997" s="26"/>
      <c r="T1997" s="26"/>
      <c r="U1997" s="26"/>
      <c r="V1997" s="26"/>
      <c r="W1997" s="26"/>
      <c r="X1997" s="26"/>
      <c r="Y1997" s="26"/>
      <c r="Z1997" s="26"/>
      <c r="AA1997" s="26"/>
    </row>
    <row r="1998">
      <c r="A1998" s="50"/>
      <c r="B1998" s="26"/>
      <c r="C1998" s="26"/>
      <c r="D1998" s="26"/>
      <c r="E1998" s="26"/>
      <c r="F1998" s="26"/>
      <c r="G1998" s="26"/>
      <c r="H1998" s="26"/>
      <c r="I1998" s="26"/>
      <c r="J1998" s="26"/>
      <c r="K1998" s="26"/>
      <c r="L1998" s="26"/>
      <c r="M1998" s="26"/>
      <c r="N1998" s="26"/>
      <c r="O1998" s="26"/>
      <c r="P1998" s="26"/>
      <c r="Q1998" s="26"/>
      <c r="R1998" s="26"/>
      <c r="S1998" s="26"/>
      <c r="T1998" s="26"/>
      <c r="U1998" s="26"/>
      <c r="V1998" s="26"/>
      <c r="W1998" s="26"/>
      <c r="X1998" s="26"/>
      <c r="Y1998" s="26"/>
      <c r="Z1998" s="26"/>
      <c r="AA1998" s="26"/>
    </row>
    <row r="1999">
      <c r="A1999" s="50"/>
      <c r="B1999" s="26"/>
      <c r="C1999" s="26"/>
      <c r="D1999" s="26"/>
      <c r="E1999" s="26"/>
      <c r="F1999" s="26"/>
      <c r="G1999" s="26"/>
      <c r="H1999" s="26"/>
      <c r="I1999" s="26"/>
      <c r="J1999" s="26"/>
      <c r="K1999" s="26"/>
      <c r="L1999" s="26"/>
      <c r="M1999" s="26"/>
      <c r="N1999" s="26"/>
      <c r="O1999" s="26"/>
      <c r="P1999" s="26"/>
      <c r="Q1999" s="26"/>
      <c r="R1999" s="26"/>
      <c r="S1999" s="26"/>
      <c r="T1999" s="26"/>
      <c r="U1999" s="26"/>
      <c r="V1999" s="26"/>
      <c r="W1999" s="26"/>
      <c r="X1999" s="26"/>
      <c r="Y1999" s="26"/>
      <c r="Z1999" s="26"/>
      <c r="AA1999" s="26"/>
    </row>
    <row r="2000">
      <c r="A2000" s="50"/>
      <c r="B2000" s="26"/>
      <c r="C2000" s="26"/>
      <c r="D2000" s="26"/>
      <c r="E2000" s="26"/>
      <c r="F2000" s="26"/>
      <c r="G2000" s="26"/>
      <c r="H2000" s="26"/>
      <c r="I2000" s="26"/>
      <c r="J2000" s="26"/>
      <c r="K2000" s="26"/>
      <c r="L2000" s="26"/>
      <c r="M2000" s="26"/>
      <c r="N2000" s="26"/>
      <c r="O2000" s="26"/>
      <c r="P2000" s="26"/>
      <c r="Q2000" s="26"/>
      <c r="R2000" s="26"/>
      <c r="S2000" s="26"/>
      <c r="T2000" s="26"/>
      <c r="U2000" s="26"/>
      <c r="V2000" s="26"/>
      <c r="W2000" s="26"/>
      <c r="X2000" s="26"/>
      <c r="Y2000" s="26"/>
      <c r="Z2000" s="26"/>
      <c r="AA2000" s="26"/>
    </row>
    <row r="2001">
      <c r="A2001" s="50"/>
      <c r="B2001" s="26"/>
      <c r="C2001" s="26"/>
      <c r="D2001" s="26"/>
      <c r="E2001" s="26"/>
      <c r="F2001" s="26"/>
      <c r="G2001" s="26"/>
      <c r="H2001" s="26"/>
      <c r="I2001" s="26"/>
      <c r="J2001" s="26"/>
      <c r="K2001" s="26"/>
      <c r="L2001" s="26"/>
      <c r="M2001" s="26"/>
      <c r="N2001" s="26"/>
      <c r="O2001" s="26"/>
      <c r="P2001" s="26"/>
      <c r="Q2001" s="26"/>
      <c r="R2001" s="26"/>
      <c r="S2001" s="26"/>
      <c r="T2001" s="26"/>
      <c r="U2001" s="26"/>
      <c r="V2001" s="26"/>
      <c r="W2001" s="26"/>
      <c r="X2001" s="26"/>
      <c r="Y2001" s="26"/>
      <c r="Z2001" s="26"/>
      <c r="AA2001" s="26"/>
    </row>
    <row r="2002">
      <c r="A2002" s="50"/>
      <c r="B2002" s="26"/>
      <c r="C2002" s="26"/>
      <c r="D2002" s="26"/>
      <c r="E2002" s="26"/>
      <c r="F2002" s="26"/>
      <c r="G2002" s="26"/>
      <c r="H2002" s="26"/>
      <c r="I2002" s="26"/>
      <c r="J2002" s="26"/>
      <c r="K2002" s="26"/>
      <c r="L2002" s="26"/>
      <c r="M2002" s="26"/>
      <c r="N2002" s="26"/>
      <c r="O2002" s="26"/>
      <c r="P2002" s="26"/>
      <c r="Q2002" s="26"/>
      <c r="R2002" s="26"/>
      <c r="S2002" s="26"/>
      <c r="T2002" s="26"/>
      <c r="U2002" s="26"/>
      <c r="V2002" s="26"/>
      <c r="W2002" s="26"/>
      <c r="X2002" s="26"/>
      <c r="Y2002" s="26"/>
      <c r="Z2002" s="26"/>
      <c r="AA2002" s="26"/>
    </row>
    <row r="2003">
      <c r="A2003" s="50"/>
      <c r="B2003" s="26"/>
      <c r="C2003" s="26"/>
      <c r="D2003" s="26"/>
      <c r="E2003" s="26"/>
      <c r="F2003" s="26"/>
      <c r="G2003" s="26"/>
      <c r="H2003" s="26"/>
      <c r="I2003" s="26"/>
      <c r="J2003" s="26"/>
      <c r="K2003" s="26"/>
      <c r="L2003" s="26"/>
      <c r="M2003" s="26"/>
      <c r="N2003" s="26"/>
      <c r="O2003" s="26"/>
      <c r="P2003" s="26"/>
      <c r="Q2003" s="26"/>
      <c r="R2003" s="26"/>
      <c r="S2003" s="26"/>
      <c r="T2003" s="26"/>
      <c r="U2003" s="26"/>
      <c r="V2003" s="26"/>
      <c r="W2003" s="26"/>
      <c r="X2003" s="26"/>
      <c r="Y2003" s="26"/>
      <c r="Z2003" s="26"/>
      <c r="AA2003" s="26"/>
    </row>
    <row r="2004">
      <c r="A2004" s="50"/>
      <c r="B2004" s="26"/>
      <c r="C2004" s="26"/>
      <c r="D2004" s="26"/>
      <c r="E2004" s="26"/>
      <c r="F2004" s="26"/>
      <c r="G2004" s="26"/>
      <c r="H2004" s="26"/>
      <c r="I2004" s="26"/>
      <c r="J2004" s="26"/>
      <c r="K2004" s="26"/>
      <c r="L2004" s="26"/>
      <c r="M2004" s="26"/>
      <c r="N2004" s="26"/>
      <c r="O2004" s="26"/>
      <c r="P2004" s="26"/>
      <c r="Q2004" s="26"/>
      <c r="R2004" s="26"/>
      <c r="S2004" s="26"/>
      <c r="T2004" s="26"/>
      <c r="U2004" s="26"/>
      <c r="V2004" s="26"/>
      <c r="W2004" s="26"/>
      <c r="X2004" s="26"/>
      <c r="Y2004" s="26"/>
      <c r="Z2004" s="26"/>
      <c r="AA2004" s="26"/>
    </row>
    <row r="2005">
      <c r="A2005" s="50"/>
      <c r="B2005" s="26"/>
      <c r="C2005" s="26"/>
      <c r="D2005" s="26"/>
      <c r="E2005" s="26"/>
      <c r="F2005" s="26"/>
      <c r="G2005" s="26"/>
      <c r="H2005" s="26"/>
      <c r="I2005" s="26"/>
      <c r="J2005" s="26"/>
      <c r="K2005" s="26"/>
      <c r="L2005" s="26"/>
      <c r="M2005" s="26"/>
      <c r="N2005" s="26"/>
      <c r="O2005" s="26"/>
      <c r="P2005" s="26"/>
      <c r="Q2005" s="26"/>
      <c r="R2005" s="26"/>
      <c r="S2005" s="26"/>
      <c r="T2005" s="26"/>
      <c r="U2005" s="26"/>
      <c r="V2005" s="26"/>
      <c r="W2005" s="26"/>
      <c r="X2005" s="26"/>
      <c r="Y2005" s="26"/>
      <c r="Z2005" s="26"/>
      <c r="AA2005" s="26"/>
    </row>
    <row r="2006">
      <c r="A2006" s="50"/>
      <c r="B2006" s="26"/>
      <c r="C2006" s="26"/>
      <c r="D2006" s="26"/>
      <c r="E2006" s="26"/>
      <c r="F2006" s="26"/>
      <c r="G2006" s="26"/>
      <c r="H2006" s="26"/>
      <c r="I2006" s="26"/>
      <c r="J2006" s="26"/>
      <c r="K2006" s="26"/>
      <c r="L2006" s="26"/>
      <c r="M2006" s="26"/>
      <c r="N2006" s="26"/>
      <c r="O2006" s="26"/>
      <c r="P2006" s="26"/>
      <c r="Q2006" s="26"/>
      <c r="R2006" s="26"/>
      <c r="S2006" s="26"/>
      <c r="T2006" s="26"/>
      <c r="U2006" s="26"/>
      <c r="V2006" s="26"/>
      <c r="W2006" s="26"/>
      <c r="X2006" s="26"/>
      <c r="Y2006" s="26"/>
      <c r="Z2006" s="26"/>
      <c r="AA2006" s="26"/>
    </row>
    <row r="2007">
      <c r="A2007" s="50"/>
      <c r="B2007" s="26"/>
      <c r="C2007" s="26"/>
      <c r="D2007" s="26"/>
      <c r="E2007" s="26"/>
      <c r="F2007" s="26"/>
      <c r="G2007" s="26"/>
      <c r="H2007" s="26"/>
      <c r="I2007" s="26"/>
      <c r="J2007" s="26"/>
      <c r="K2007" s="26"/>
      <c r="L2007" s="26"/>
      <c r="M2007" s="26"/>
      <c r="N2007" s="26"/>
      <c r="O2007" s="26"/>
      <c r="P2007" s="26"/>
      <c r="Q2007" s="26"/>
      <c r="R2007" s="26"/>
      <c r="S2007" s="26"/>
      <c r="T2007" s="26"/>
      <c r="U2007" s="26"/>
      <c r="V2007" s="26"/>
      <c r="W2007" s="26"/>
      <c r="X2007" s="26"/>
      <c r="Y2007" s="26"/>
      <c r="Z2007" s="26"/>
      <c r="AA2007" s="26"/>
    </row>
    <row r="2008">
      <c r="A2008" s="50"/>
      <c r="B2008" s="26"/>
      <c r="C2008" s="26"/>
      <c r="D2008" s="26"/>
      <c r="E2008" s="26"/>
      <c r="F2008" s="26"/>
      <c r="G2008" s="26"/>
      <c r="H2008" s="26"/>
      <c r="I2008" s="26"/>
      <c r="J2008" s="26"/>
      <c r="K2008" s="26"/>
      <c r="L2008" s="26"/>
      <c r="M2008" s="26"/>
      <c r="N2008" s="26"/>
      <c r="O2008" s="26"/>
      <c r="P2008" s="26"/>
      <c r="Q2008" s="26"/>
      <c r="R2008" s="26"/>
      <c r="S2008" s="26"/>
      <c r="T2008" s="26"/>
      <c r="U2008" s="26"/>
      <c r="V2008" s="26"/>
      <c r="W2008" s="26"/>
      <c r="X2008" s="26"/>
      <c r="Y2008" s="26"/>
      <c r="Z2008" s="26"/>
      <c r="AA2008" s="26"/>
    </row>
    <row r="2009">
      <c r="A2009" s="50"/>
      <c r="B2009" s="26"/>
      <c r="C2009" s="26"/>
      <c r="D2009" s="26"/>
      <c r="E2009" s="26"/>
      <c r="F2009" s="26"/>
      <c r="G2009" s="26"/>
      <c r="H2009" s="26"/>
      <c r="I2009" s="26"/>
      <c r="J2009" s="26"/>
      <c r="K2009" s="26"/>
      <c r="L2009" s="26"/>
      <c r="M2009" s="26"/>
      <c r="N2009" s="26"/>
      <c r="O2009" s="26"/>
      <c r="P2009" s="26"/>
      <c r="Q2009" s="26"/>
      <c r="R2009" s="26"/>
      <c r="S2009" s="26"/>
      <c r="T2009" s="26"/>
      <c r="U2009" s="26"/>
      <c r="V2009" s="26"/>
      <c r="W2009" s="26"/>
      <c r="X2009" s="26"/>
      <c r="Y2009" s="26"/>
      <c r="Z2009" s="26"/>
      <c r="AA2009" s="26"/>
    </row>
    <row r="2010">
      <c r="A2010" s="50"/>
      <c r="B2010" s="26"/>
      <c r="C2010" s="26"/>
      <c r="D2010" s="26"/>
      <c r="E2010" s="26"/>
      <c r="F2010" s="26"/>
      <c r="G2010" s="26"/>
      <c r="H2010" s="26"/>
      <c r="I2010" s="26"/>
      <c r="J2010" s="26"/>
      <c r="K2010" s="26"/>
      <c r="L2010" s="26"/>
      <c r="M2010" s="26"/>
      <c r="N2010" s="26"/>
      <c r="O2010" s="26"/>
      <c r="P2010" s="26"/>
      <c r="Q2010" s="26"/>
      <c r="R2010" s="26"/>
      <c r="S2010" s="26"/>
      <c r="T2010" s="26"/>
      <c r="U2010" s="26"/>
      <c r="V2010" s="26"/>
      <c r="W2010" s="26"/>
      <c r="X2010" s="26"/>
      <c r="Y2010" s="26"/>
      <c r="Z2010" s="26"/>
      <c r="AA2010" s="26"/>
    </row>
    <row r="2011">
      <c r="A2011" s="50"/>
      <c r="B2011" s="26"/>
      <c r="C2011" s="26"/>
      <c r="D2011" s="26"/>
      <c r="E2011" s="26"/>
      <c r="F2011" s="26"/>
      <c r="G2011" s="26"/>
      <c r="H2011" s="26"/>
      <c r="I2011" s="26"/>
      <c r="J2011" s="26"/>
      <c r="K2011" s="26"/>
      <c r="L2011" s="26"/>
      <c r="M2011" s="26"/>
      <c r="N2011" s="26"/>
      <c r="O2011" s="26"/>
      <c r="P2011" s="26"/>
      <c r="Q2011" s="26"/>
      <c r="R2011" s="26"/>
      <c r="S2011" s="26"/>
      <c r="T2011" s="26"/>
      <c r="U2011" s="26"/>
      <c r="V2011" s="26"/>
      <c r="W2011" s="26"/>
      <c r="X2011" s="26"/>
      <c r="Y2011" s="26"/>
      <c r="Z2011" s="26"/>
      <c r="AA2011" s="26"/>
    </row>
    <row r="2012">
      <c r="A2012" s="50"/>
      <c r="B2012" s="26"/>
      <c r="C2012" s="26"/>
      <c r="D2012" s="26"/>
      <c r="E2012" s="26"/>
      <c r="F2012" s="26"/>
      <c r="G2012" s="26"/>
      <c r="H2012" s="26"/>
      <c r="I2012" s="26"/>
      <c r="J2012" s="26"/>
      <c r="K2012" s="26"/>
      <c r="L2012" s="26"/>
      <c r="M2012" s="26"/>
      <c r="N2012" s="26"/>
      <c r="O2012" s="26"/>
      <c r="P2012" s="26"/>
      <c r="Q2012" s="26"/>
      <c r="R2012" s="26"/>
      <c r="S2012" s="26"/>
      <c r="T2012" s="26"/>
      <c r="U2012" s="26"/>
      <c r="V2012" s="26"/>
      <c r="W2012" s="26"/>
      <c r="X2012" s="26"/>
      <c r="Y2012" s="26"/>
      <c r="Z2012" s="26"/>
      <c r="AA2012" s="26"/>
    </row>
    <row r="2013">
      <c r="A2013" s="50"/>
      <c r="B2013" s="26"/>
      <c r="C2013" s="26"/>
      <c r="D2013" s="26"/>
      <c r="E2013" s="26"/>
      <c r="F2013" s="26"/>
      <c r="G2013" s="26"/>
      <c r="H2013" s="26"/>
      <c r="I2013" s="26"/>
      <c r="J2013" s="26"/>
      <c r="K2013" s="26"/>
      <c r="L2013" s="26"/>
      <c r="M2013" s="26"/>
      <c r="N2013" s="26"/>
      <c r="O2013" s="26"/>
      <c r="P2013" s="26"/>
      <c r="Q2013" s="26"/>
      <c r="R2013" s="26"/>
      <c r="S2013" s="26"/>
      <c r="T2013" s="26"/>
      <c r="U2013" s="26"/>
      <c r="V2013" s="26"/>
      <c r="W2013" s="26"/>
      <c r="X2013" s="26"/>
      <c r="Y2013" s="26"/>
      <c r="Z2013" s="26"/>
      <c r="AA2013" s="26"/>
    </row>
    <row r="2014">
      <c r="A2014" s="50"/>
      <c r="B2014" s="26"/>
      <c r="C2014" s="26"/>
      <c r="D2014" s="26"/>
      <c r="E2014" s="26"/>
      <c r="F2014" s="26"/>
      <c r="G2014" s="26"/>
      <c r="H2014" s="26"/>
      <c r="I2014" s="26"/>
      <c r="J2014" s="26"/>
      <c r="K2014" s="26"/>
      <c r="L2014" s="26"/>
      <c r="M2014" s="26"/>
      <c r="N2014" s="26"/>
      <c r="O2014" s="26"/>
      <c r="P2014" s="26"/>
      <c r="Q2014" s="26"/>
      <c r="R2014" s="26"/>
      <c r="S2014" s="26"/>
      <c r="T2014" s="26"/>
      <c r="U2014" s="26"/>
      <c r="V2014" s="26"/>
      <c r="W2014" s="26"/>
      <c r="X2014" s="26"/>
      <c r="Y2014" s="26"/>
      <c r="Z2014" s="26"/>
      <c r="AA2014" s="26"/>
    </row>
    <row r="2015">
      <c r="A2015" s="50"/>
      <c r="B2015" s="26"/>
      <c r="C2015" s="26"/>
      <c r="D2015" s="26"/>
      <c r="E2015" s="26"/>
      <c r="F2015" s="26"/>
      <c r="G2015" s="26"/>
      <c r="H2015" s="26"/>
      <c r="I2015" s="26"/>
      <c r="J2015" s="26"/>
      <c r="K2015" s="26"/>
      <c r="L2015" s="26"/>
      <c r="M2015" s="26"/>
      <c r="N2015" s="26"/>
      <c r="O2015" s="26"/>
      <c r="P2015" s="26"/>
      <c r="Q2015" s="26"/>
      <c r="R2015" s="26"/>
      <c r="S2015" s="26"/>
      <c r="T2015" s="26"/>
      <c r="U2015" s="26"/>
      <c r="V2015" s="26"/>
      <c r="W2015" s="26"/>
      <c r="X2015" s="26"/>
      <c r="Y2015" s="26"/>
      <c r="Z2015" s="26"/>
      <c r="AA2015" s="26"/>
    </row>
    <row r="2016">
      <c r="A2016" s="50"/>
      <c r="B2016" s="26"/>
      <c r="C2016" s="26"/>
      <c r="D2016" s="26"/>
      <c r="E2016" s="26"/>
      <c r="F2016" s="26"/>
      <c r="G2016" s="26"/>
      <c r="H2016" s="26"/>
      <c r="I2016" s="26"/>
      <c r="J2016" s="26"/>
      <c r="K2016" s="26"/>
      <c r="L2016" s="26"/>
      <c r="M2016" s="26"/>
      <c r="N2016" s="26"/>
      <c r="O2016" s="26"/>
      <c r="P2016" s="26"/>
      <c r="Q2016" s="26"/>
      <c r="R2016" s="26"/>
      <c r="S2016" s="26"/>
      <c r="T2016" s="26"/>
      <c r="U2016" s="26"/>
      <c r="V2016" s="26"/>
      <c r="W2016" s="26"/>
      <c r="X2016" s="26"/>
      <c r="Y2016" s="26"/>
      <c r="Z2016" s="26"/>
      <c r="AA2016" s="26"/>
    </row>
    <row r="2017">
      <c r="A2017" s="50"/>
      <c r="B2017" s="26"/>
      <c r="C2017" s="26"/>
      <c r="D2017" s="26"/>
      <c r="E2017" s="26"/>
      <c r="F2017" s="26"/>
      <c r="G2017" s="26"/>
      <c r="H2017" s="26"/>
      <c r="I2017" s="26"/>
      <c r="J2017" s="26"/>
      <c r="K2017" s="26"/>
      <c r="L2017" s="26"/>
      <c r="M2017" s="26"/>
      <c r="N2017" s="26"/>
      <c r="O2017" s="26"/>
      <c r="P2017" s="26"/>
      <c r="Q2017" s="26"/>
      <c r="R2017" s="26"/>
      <c r="S2017" s="26"/>
      <c r="T2017" s="26"/>
      <c r="U2017" s="26"/>
      <c r="V2017" s="26"/>
      <c r="W2017" s="26"/>
      <c r="X2017" s="26"/>
      <c r="Y2017" s="26"/>
      <c r="Z2017" s="26"/>
      <c r="AA2017" s="26"/>
    </row>
    <row r="2018">
      <c r="A2018" s="50"/>
      <c r="B2018" s="26"/>
      <c r="C2018" s="26"/>
      <c r="D2018" s="26"/>
      <c r="E2018" s="26"/>
      <c r="F2018" s="26"/>
      <c r="G2018" s="26"/>
      <c r="H2018" s="26"/>
      <c r="I2018" s="26"/>
      <c r="J2018" s="26"/>
      <c r="K2018" s="26"/>
      <c r="L2018" s="26"/>
      <c r="M2018" s="26"/>
      <c r="N2018" s="26"/>
      <c r="O2018" s="26"/>
      <c r="P2018" s="26"/>
      <c r="Q2018" s="26"/>
      <c r="R2018" s="26"/>
      <c r="S2018" s="26"/>
      <c r="T2018" s="26"/>
      <c r="U2018" s="26"/>
      <c r="V2018" s="26"/>
      <c r="W2018" s="26"/>
      <c r="X2018" s="26"/>
      <c r="Y2018" s="26"/>
      <c r="Z2018" s="26"/>
      <c r="AA2018" s="26"/>
    </row>
    <row r="2019">
      <c r="A2019" s="50"/>
      <c r="B2019" s="26"/>
      <c r="C2019" s="26"/>
      <c r="D2019" s="26"/>
      <c r="E2019" s="26"/>
      <c r="F2019" s="26"/>
      <c r="G2019" s="26"/>
      <c r="H2019" s="26"/>
      <c r="I2019" s="26"/>
      <c r="J2019" s="26"/>
      <c r="K2019" s="26"/>
      <c r="L2019" s="26"/>
      <c r="M2019" s="26"/>
      <c r="N2019" s="26"/>
      <c r="O2019" s="26"/>
      <c r="P2019" s="26"/>
      <c r="Q2019" s="26"/>
      <c r="R2019" s="26"/>
      <c r="S2019" s="26"/>
      <c r="T2019" s="26"/>
      <c r="U2019" s="26"/>
      <c r="V2019" s="26"/>
      <c r="W2019" s="26"/>
      <c r="X2019" s="26"/>
      <c r="Y2019" s="26"/>
      <c r="Z2019" s="26"/>
      <c r="AA2019" s="26"/>
    </row>
    <row r="2020">
      <c r="A2020" s="50"/>
      <c r="B2020" s="26"/>
      <c r="C2020" s="26"/>
      <c r="D2020" s="26"/>
      <c r="E2020" s="26"/>
      <c r="F2020" s="26"/>
      <c r="G2020" s="26"/>
      <c r="H2020" s="26"/>
      <c r="I2020" s="26"/>
      <c r="J2020" s="26"/>
      <c r="K2020" s="26"/>
      <c r="L2020" s="26"/>
      <c r="M2020" s="26"/>
      <c r="N2020" s="26"/>
      <c r="O2020" s="26"/>
      <c r="P2020" s="26"/>
      <c r="Q2020" s="26"/>
      <c r="R2020" s="26"/>
      <c r="S2020" s="26"/>
      <c r="T2020" s="26"/>
      <c r="U2020" s="26"/>
      <c r="V2020" s="26"/>
      <c r="W2020" s="26"/>
      <c r="X2020" s="26"/>
      <c r="Y2020" s="26"/>
      <c r="Z2020" s="26"/>
      <c r="AA2020" s="26"/>
    </row>
    <row r="2021">
      <c r="A2021" s="50"/>
      <c r="B2021" s="26"/>
      <c r="C2021" s="26"/>
      <c r="D2021" s="26"/>
      <c r="E2021" s="26"/>
      <c r="F2021" s="26"/>
      <c r="G2021" s="26"/>
      <c r="H2021" s="26"/>
      <c r="I2021" s="26"/>
      <c r="J2021" s="26"/>
      <c r="K2021" s="26"/>
      <c r="L2021" s="26"/>
      <c r="M2021" s="26"/>
      <c r="N2021" s="26"/>
      <c r="O2021" s="26"/>
      <c r="P2021" s="26"/>
      <c r="Q2021" s="26"/>
      <c r="R2021" s="26"/>
      <c r="S2021" s="26"/>
      <c r="T2021" s="26"/>
      <c r="U2021" s="26"/>
      <c r="V2021" s="26"/>
      <c r="W2021" s="26"/>
      <c r="X2021" s="26"/>
      <c r="Y2021" s="26"/>
      <c r="Z2021" s="26"/>
      <c r="AA2021" s="26"/>
    </row>
    <row r="2022">
      <c r="A2022" s="50"/>
      <c r="B2022" s="26"/>
      <c r="C2022" s="26"/>
      <c r="D2022" s="26"/>
      <c r="E2022" s="26"/>
      <c r="F2022" s="26"/>
      <c r="G2022" s="26"/>
      <c r="H2022" s="26"/>
      <c r="I2022" s="26"/>
      <c r="J2022" s="26"/>
      <c r="K2022" s="26"/>
      <c r="L2022" s="26"/>
      <c r="M2022" s="26"/>
      <c r="N2022" s="26"/>
      <c r="O2022" s="26"/>
      <c r="P2022" s="26"/>
      <c r="Q2022" s="26"/>
      <c r="R2022" s="26"/>
      <c r="S2022" s="26"/>
      <c r="T2022" s="26"/>
      <c r="U2022" s="26"/>
      <c r="V2022" s="26"/>
      <c r="W2022" s="26"/>
      <c r="X2022" s="26"/>
      <c r="Y2022" s="26"/>
      <c r="Z2022" s="26"/>
      <c r="AA2022" s="26"/>
    </row>
    <row r="2023">
      <c r="A2023" s="50"/>
      <c r="B2023" s="26"/>
      <c r="C2023" s="26"/>
      <c r="D2023" s="26"/>
      <c r="E2023" s="26"/>
      <c r="F2023" s="26"/>
      <c r="G2023" s="26"/>
      <c r="H2023" s="26"/>
      <c r="I2023" s="26"/>
      <c r="J2023" s="26"/>
      <c r="K2023" s="26"/>
      <c r="L2023" s="26"/>
      <c r="M2023" s="26"/>
      <c r="N2023" s="26"/>
      <c r="O2023" s="26"/>
      <c r="P2023" s="26"/>
      <c r="Q2023" s="26"/>
      <c r="R2023" s="26"/>
      <c r="S2023" s="26"/>
      <c r="T2023" s="26"/>
      <c r="U2023" s="26"/>
      <c r="V2023" s="26"/>
      <c r="W2023" s="26"/>
      <c r="X2023" s="26"/>
      <c r="Y2023" s="26"/>
      <c r="Z2023" s="26"/>
      <c r="AA2023" s="26"/>
    </row>
    <row r="2024">
      <c r="A2024" s="50"/>
      <c r="B2024" s="26"/>
      <c r="C2024" s="26"/>
      <c r="D2024" s="26"/>
      <c r="E2024" s="26"/>
      <c r="F2024" s="26"/>
      <c r="G2024" s="26"/>
      <c r="H2024" s="26"/>
      <c r="I2024" s="26"/>
      <c r="J2024" s="26"/>
      <c r="K2024" s="26"/>
      <c r="L2024" s="26"/>
      <c r="M2024" s="26"/>
      <c r="N2024" s="26"/>
      <c r="O2024" s="26"/>
      <c r="P2024" s="26"/>
      <c r="Q2024" s="26"/>
      <c r="R2024" s="26"/>
      <c r="S2024" s="26"/>
      <c r="T2024" s="26"/>
      <c r="U2024" s="26"/>
      <c r="V2024" s="26"/>
      <c r="W2024" s="26"/>
      <c r="X2024" s="26"/>
      <c r="Y2024" s="26"/>
      <c r="Z2024" s="26"/>
      <c r="AA2024" s="26"/>
    </row>
    <row r="2025">
      <c r="A2025" s="50"/>
      <c r="B2025" s="26"/>
      <c r="C2025" s="26"/>
      <c r="D2025" s="26"/>
      <c r="E2025" s="26"/>
      <c r="F2025" s="26"/>
      <c r="G2025" s="26"/>
      <c r="H2025" s="26"/>
      <c r="I2025" s="26"/>
      <c r="J2025" s="26"/>
      <c r="K2025" s="26"/>
      <c r="L2025" s="26"/>
      <c r="M2025" s="26"/>
      <c r="N2025" s="26"/>
      <c r="O2025" s="26"/>
      <c r="P2025" s="26"/>
      <c r="Q2025" s="26"/>
      <c r="R2025" s="26"/>
      <c r="S2025" s="26"/>
      <c r="T2025" s="26"/>
      <c r="U2025" s="26"/>
      <c r="V2025" s="26"/>
      <c r="W2025" s="26"/>
      <c r="X2025" s="26"/>
      <c r="Y2025" s="26"/>
      <c r="Z2025" s="26"/>
      <c r="AA2025" s="26"/>
    </row>
    <row r="2026">
      <c r="A2026" s="50"/>
      <c r="B2026" s="26"/>
      <c r="C2026" s="26"/>
      <c r="D2026" s="26"/>
      <c r="E2026" s="26"/>
      <c r="F2026" s="26"/>
      <c r="G2026" s="26"/>
      <c r="H2026" s="26"/>
      <c r="I2026" s="26"/>
      <c r="J2026" s="26"/>
      <c r="K2026" s="26"/>
      <c r="L2026" s="26"/>
      <c r="M2026" s="26"/>
      <c r="N2026" s="26"/>
      <c r="O2026" s="26"/>
      <c r="P2026" s="26"/>
      <c r="Q2026" s="26"/>
      <c r="R2026" s="26"/>
      <c r="S2026" s="26"/>
      <c r="T2026" s="26"/>
      <c r="U2026" s="26"/>
      <c r="V2026" s="26"/>
      <c r="W2026" s="26"/>
      <c r="X2026" s="26"/>
      <c r="Y2026" s="26"/>
      <c r="Z2026" s="26"/>
      <c r="AA2026" s="26"/>
    </row>
    <row r="2027">
      <c r="A2027" s="50"/>
      <c r="B2027" s="26"/>
      <c r="C2027" s="26"/>
      <c r="D2027" s="26"/>
      <c r="E2027" s="26"/>
      <c r="F2027" s="26"/>
      <c r="G2027" s="26"/>
      <c r="H2027" s="26"/>
      <c r="I2027" s="26"/>
      <c r="J2027" s="26"/>
      <c r="K2027" s="26"/>
      <c r="L2027" s="26"/>
      <c r="M2027" s="26"/>
      <c r="N2027" s="26"/>
      <c r="O2027" s="26"/>
      <c r="P2027" s="26"/>
      <c r="Q2027" s="26"/>
      <c r="R2027" s="26"/>
      <c r="S2027" s="26"/>
      <c r="T2027" s="26"/>
      <c r="U2027" s="26"/>
      <c r="V2027" s="26"/>
      <c r="W2027" s="26"/>
      <c r="X2027" s="26"/>
      <c r="Y2027" s="26"/>
      <c r="Z2027" s="26"/>
      <c r="AA2027" s="26"/>
    </row>
    <row r="2028">
      <c r="A2028" s="50"/>
      <c r="B2028" s="26"/>
      <c r="C2028" s="26"/>
      <c r="D2028" s="26"/>
      <c r="E2028" s="26"/>
      <c r="F2028" s="26"/>
      <c r="G2028" s="26"/>
      <c r="H2028" s="26"/>
      <c r="I2028" s="26"/>
      <c r="J2028" s="26"/>
      <c r="K2028" s="26"/>
      <c r="L2028" s="26"/>
      <c r="M2028" s="26"/>
      <c r="N2028" s="26"/>
      <c r="O2028" s="26"/>
      <c r="P2028" s="26"/>
      <c r="Q2028" s="26"/>
      <c r="R2028" s="26"/>
      <c r="S2028" s="26"/>
      <c r="T2028" s="26"/>
      <c r="U2028" s="26"/>
      <c r="V2028" s="26"/>
      <c r="W2028" s="26"/>
      <c r="X2028" s="26"/>
      <c r="Y2028" s="26"/>
      <c r="Z2028" s="26"/>
      <c r="AA2028" s="26"/>
    </row>
    <row r="2029">
      <c r="A2029" s="50"/>
      <c r="B2029" s="26"/>
      <c r="C2029" s="26"/>
      <c r="D2029" s="26"/>
      <c r="E2029" s="26"/>
      <c r="F2029" s="26"/>
      <c r="G2029" s="26"/>
      <c r="H2029" s="26"/>
      <c r="I2029" s="26"/>
      <c r="J2029" s="26"/>
      <c r="K2029" s="26"/>
      <c r="L2029" s="26"/>
      <c r="M2029" s="26"/>
      <c r="N2029" s="26"/>
      <c r="O2029" s="26"/>
      <c r="P2029" s="26"/>
      <c r="Q2029" s="26"/>
      <c r="R2029" s="26"/>
      <c r="S2029" s="26"/>
      <c r="T2029" s="26"/>
      <c r="U2029" s="26"/>
      <c r="V2029" s="26"/>
      <c r="W2029" s="26"/>
      <c r="X2029" s="26"/>
      <c r="Y2029" s="26"/>
      <c r="Z2029" s="26"/>
      <c r="AA2029" s="26"/>
    </row>
    <row r="2030">
      <c r="A2030" s="50"/>
      <c r="B2030" s="26"/>
      <c r="C2030" s="26"/>
      <c r="D2030" s="26"/>
      <c r="E2030" s="26"/>
      <c r="F2030" s="26"/>
      <c r="G2030" s="26"/>
      <c r="H2030" s="26"/>
      <c r="I2030" s="26"/>
      <c r="J2030" s="26"/>
      <c r="K2030" s="26"/>
      <c r="L2030" s="26"/>
      <c r="M2030" s="26"/>
      <c r="N2030" s="26"/>
      <c r="O2030" s="26"/>
      <c r="P2030" s="26"/>
      <c r="Q2030" s="26"/>
      <c r="R2030" s="26"/>
      <c r="S2030" s="26"/>
      <c r="T2030" s="26"/>
      <c r="U2030" s="26"/>
      <c r="V2030" s="26"/>
      <c r="W2030" s="26"/>
      <c r="X2030" s="26"/>
      <c r="Y2030" s="26"/>
      <c r="Z2030" s="26"/>
      <c r="AA2030" s="26"/>
    </row>
    <row r="2031">
      <c r="A2031" s="50"/>
      <c r="B2031" s="26"/>
      <c r="C2031" s="26"/>
      <c r="D2031" s="26"/>
      <c r="E2031" s="26"/>
      <c r="F2031" s="26"/>
      <c r="G2031" s="26"/>
      <c r="H2031" s="26"/>
      <c r="I2031" s="26"/>
      <c r="J2031" s="26"/>
      <c r="K2031" s="26"/>
      <c r="L2031" s="26"/>
      <c r="M2031" s="26"/>
      <c r="N2031" s="26"/>
      <c r="O2031" s="26"/>
      <c r="P2031" s="26"/>
      <c r="Q2031" s="26"/>
      <c r="R2031" s="26"/>
      <c r="S2031" s="26"/>
      <c r="T2031" s="26"/>
      <c r="U2031" s="26"/>
      <c r="V2031" s="26"/>
      <c r="W2031" s="26"/>
      <c r="X2031" s="26"/>
      <c r="Y2031" s="26"/>
      <c r="Z2031" s="26"/>
      <c r="AA2031" s="26"/>
    </row>
    <row r="2032">
      <c r="A2032" s="50"/>
      <c r="B2032" s="26"/>
      <c r="C2032" s="26"/>
      <c r="D2032" s="26"/>
      <c r="E2032" s="26"/>
      <c r="F2032" s="26"/>
      <c r="G2032" s="26"/>
      <c r="H2032" s="26"/>
      <c r="I2032" s="26"/>
      <c r="J2032" s="26"/>
      <c r="K2032" s="26"/>
      <c r="L2032" s="26"/>
      <c r="M2032" s="26"/>
      <c r="N2032" s="26"/>
      <c r="O2032" s="26"/>
      <c r="P2032" s="26"/>
      <c r="Q2032" s="26"/>
      <c r="R2032" s="26"/>
      <c r="S2032" s="26"/>
      <c r="T2032" s="26"/>
      <c r="U2032" s="26"/>
      <c r="V2032" s="26"/>
      <c r="W2032" s="26"/>
      <c r="X2032" s="26"/>
      <c r="Y2032" s="26"/>
      <c r="Z2032" s="26"/>
      <c r="AA2032" s="26"/>
    </row>
    <row r="2033">
      <c r="A2033" s="50"/>
      <c r="B2033" s="26"/>
      <c r="C2033" s="26"/>
      <c r="D2033" s="26"/>
      <c r="E2033" s="26"/>
      <c r="F2033" s="26"/>
      <c r="G2033" s="26"/>
      <c r="H2033" s="26"/>
      <c r="I2033" s="26"/>
      <c r="J2033" s="26"/>
      <c r="K2033" s="26"/>
      <c r="L2033" s="26"/>
      <c r="M2033" s="26"/>
      <c r="N2033" s="26"/>
      <c r="O2033" s="26"/>
      <c r="P2033" s="26"/>
      <c r="Q2033" s="26"/>
      <c r="R2033" s="26"/>
      <c r="S2033" s="26"/>
      <c r="T2033" s="26"/>
      <c r="U2033" s="26"/>
      <c r="V2033" s="26"/>
      <c r="W2033" s="26"/>
      <c r="X2033" s="26"/>
      <c r="Y2033" s="26"/>
      <c r="Z2033" s="26"/>
      <c r="AA2033" s="26"/>
    </row>
    <row r="2034">
      <c r="A2034" s="50"/>
      <c r="B2034" s="26"/>
      <c r="C2034" s="26"/>
      <c r="D2034" s="26"/>
      <c r="E2034" s="26"/>
      <c r="F2034" s="26"/>
      <c r="G2034" s="26"/>
      <c r="H2034" s="26"/>
      <c r="I2034" s="26"/>
      <c r="J2034" s="26"/>
      <c r="K2034" s="26"/>
      <c r="L2034" s="26"/>
      <c r="M2034" s="26"/>
      <c r="N2034" s="26"/>
      <c r="O2034" s="26"/>
      <c r="P2034" s="26"/>
      <c r="Q2034" s="26"/>
      <c r="R2034" s="26"/>
      <c r="S2034" s="26"/>
      <c r="T2034" s="26"/>
      <c r="U2034" s="26"/>
      <c r="V2034" s="26"/>
      <c r="W2034" s="26"/>
      <c r="X2034" s="26"/>
      <c r="Y2034" s="26"/>
      <c r="Z2034" s="26"/>
      <c r="AA2034" s="26"/>
    </row>
    <row r="2035">
      <c r="A2035" s="50"/>
      <c r="B2035" s="26"/>
      <c r="C2035" s="26"/>
      <c r="D2035" s="26"/>
      <c r="E2035" s="26"/>
      <c r="F2035" s="26"/>
      <c r="G2035" s="26"/>
      <c r="H2035" s="26"/>
      <c r="I2035" s="26"/>
      <c r="J2035" s="26"/>
      <c r="K2035" s="26"/>
      <c r="L2035" s="26"/>
      <c r="M2035" s="26"/>
      <c r="N2035" s="26"/>
      <c r="O2035" s="26"/>
      <c r="P2035" s="26"/>
      <c r="Q2035" s="26"/>
      <c r="R2035" s="26"/>
      <c r="S2035" s="26"/>
      <c r="T2035" s="26"/>
      <c r="U2035" s="26"/>
      <c r="V2035" s="26"/>
      <c r="W2035" s="26"/>
      <c r="X2035" s="26"/>
      <c r="Y2035" s="26"/>
      <c r="Z2035" s="26"/>
      <c r="AA2035" s="26"/>
    </row>
    <row r="2036">
      <c r="A2036" s="50"/>
      <c r="B2036" s="26"/>
      <c r="C2036" s="26"/>
      <c r="D2036" s="26"/>
      <c r="E2036" s="26"/>
      <c r="F2036" s="26"/>
      <c r="G2036" s="26"/>
      <c r="H2036" s="26"/>
      <c r="I2036" s="26"/>
      <c r="J2036" s="26"/>
      <c r="K2036" s="26"/>
      <c r="L2036" s="26"/>
      <c r="M2036" s="26"/>
      <c r="N2036" s="26"/>
      <c r="O2036" s="26"/>
      <c r="P2036" s="26"/>
      <c r="Q2036" s="26"/>
      <c r="R2036" s="26"/>
      <c r="S2036" s="26"/>
      <c r="T2036" s="26"/>
      <c r="U2036" s="26"/>
      <c r="V2036" s="26"/>
      <c r="W2036" s="26"/>
      <c r="X2036" s="26"/>
      <c r="Y2036" s="26"/>
      <c r="Z2036" s="26"/>
      <c r="AA2036" s="26"/>
    </row>
    <row r="2037">
      <c r="A2037" s="50"/>
      <c r="B2037" s="26"/>
      <c r="C2037" s="26"/>
      <c r="D2037" s="26"/>
      <c r="E2037" s="26"/>
      <c r="F2037" s="26"/>
      <c r="G2037" s="26"/>
      <c r="H2037" s="26"/>
      <c r="I2037" s="26"/>
      <c r="J2037" s="26"/>
      <c r="K2037" s="26"/>
      <c r="L2037" s="26"/>
      <c r="M2037" s="26"/>
      <c r="N2037" s="26"/>
      <c r="O2037" s="26"/>
      <c r="P2037" s="26"/>
      <c r="Q2037" s="26"/>
      <c r="R2037" s="26"/>
      <c r="S2037" s="26"/>
      <c r="T2037" s="26"/>
      <c r="U2037" s="26"/>
      <c r="V2037" s="26"/>
      <c r="W2037" s="26"/>
      <c r="X2037" s="26"/>
      <c r="Y2037" s="26"/>
      <c r="Z2037" s="26"/>
      <c r="AA2037" s="26"/>
    </row>
    <row r="2038">
      <c r="A2038" s="50"/>
      <c r="B2038" s="26"/>
      <c r="C2038" s="26"/>
      <c r="D2038" s="26"/>
      <c r="E2038" s="26"/>
      <c r="F2038" s="26"/>
      <c r="G2038" s="26"/>
      <c r="H2038" s="26"/>
      <c r="I2038" s="26"/>
      <c r="J2038" s="26"/>
      <c r="K2038" s="26"/>
      <c r="L2038" s="26"/>
      <c r="M2038" s="26"/>
      <c r="N2038" s="26"/>
      <c r="O2038" s="26"/>
      <c r="P2038" s="26"/>
      <c r="Q2038" s="26"/>
      <c r="R2038" s="26"/>
      <c r="S2038" s="26"/>
      <c r="T2038" s="26"/>
      <c r="U2038" s="26"/>
      <c r="V2038" s="26"/>
      <c r="W2038" s="26"/>
      <c r="X2038" s="26"/>
      <c r="Y2038" s="26"/>
      <c r="Z2038" s="26"/>
      <c r="AA2038" s="26"/>
    </row>
    <row r="2039">
      <c r="A2039" s="50"/>
      <c r="B2039" s="26"/>
      <c r="C2039" s="26"/>
      <c r="D2039" s="26"/>
      <c r="E2039" s="26"/>
      <c r="F2039" s="26"/>
      <c r="G2039" s="26"/>
      <c r="H2039" s="26"/>
      <c r="I2039" s="26"/>
      <c r="J2039" s="26"/>
      <c r="K2039" s="26"/>
      <c r="L2039" s="26"/>
      <c r="M2039" s="26"/>
      <c r="N2039" s="26"/>
      <c r="O2039" s="26"/>
      <c r="P2039" s="26"/>
      <c r="Q2039" s="26"/>
      <c r="R2039" s="26"/>
      <c r="S2039" s="26"/>
      <c r="T2039" s="26"/>
      <c r="U2039" s="26"/>
      <c r="V2039" s="26"/>
      <c r="W2039" s="26"/>
      <c r="X2039" s="26"/>
      <c r="Y2039" s="26"/>
      <c r="Z2039" s="26"/>
      <c r="AA2039" s="26"/>
    </row>
    <row r="2040">
      <c r="A2040" s="50"/>
      <c r="B2040" s="26"/>
      <c r="C2040" s="26"/>
      <c r="D2040" s="26"/>
      <c r="E2040" s="26"/>
      <c r="F2040" s="26"/>
      <c r="G2040" s="26"/>
      <c r="H2040" s="26"/>
      <c r="I2040" s="26"/>
      <c r="J2040" s="26"/>
      <c r="K2040" s="26"/>
      <c r="L2040" s="26"/>
      <c r="M2040" s="26"/>
      <c r="N2040" s="26"/>
      <c r="O2040" s="26"/>
      <c r="P2040" s="26"/>
      <c r="Q2040" s="26"/>
      <c r="R2040" s="26"/>
      <c r="S2040" s="26"/>
      <c r="T2040" s="26"/>
      <c r="U2040" s="26"/>
      <c r="V2040" s="26"/>
      <c r="W2040" s="26"/>
      <c r="X2040" s="26"/>
      <c r="Y2040" s="26"/>
      <c r="Z2040" s="26"/>
      <c r="AA2040" s="26"/>
    </row>
    <row r="2041">
      <c r="A2041" s="50"/>
      <c r="B2041" s="26"/>
      <c r="C2041" s="26"/>
      <c r="D2041" s="26"/>
      <c r="E2041" s="26"/>
      <c r="F2041" s="26"/>
      <c r="G2041" s="26"/>
      <c r="H2041" s="26"/>
      <c r="I2041" s="26"/>
      <c r="J2041" s="26"/>
      <c r="K2041" s="26"/>
      <c r="L2041" s="26"/>
      <c r="M2041" s="26"/>
      <c r="N2041" s="26"/>
      <c r="O2041" s="26"/>
      <c r="P2041" s="26"/>
      <c r="Q2041" s="26"/>
      <c r="R2041" s="26"/>
      <c r="S2041" s="26"/>
      <c r="T2041" s="26"/>
      <c r="U2041" s="26"/>
      <c r="V2041" s="26"/>
      <c r="W2041" s="26"/>
      <c r="X2041" s="26"/>
      <c r="Y2041" s="26"/>
      <c r="Z2041" s="26"/>
      <c r="AA2041" s="26"/>
    </row>
    <row r="2042">
      <c r="A2042" s="50"/>
      <c r="B2042" s="26"/>
      <c r="C2042" s="26"/>
      <c r="D2042" s="26"/>
      <c r="E2042" s="26"/>
      <c r="F2042" s="26"/>
      <c r="G2042" s="26"/>
      <c r="H2042" s="26"/>
      <c r="I2042" s="26"/>
      <c r="J2042" s="26"/>
      <c r="K2042" s="26"/>
      <c r="L2042" s="26"/>
      <c r="M2042" s="26"/>
      <c r="N2042" s="26"/>
      <c r="O2042" s="26"/>
      <c r="P2042" s="26"/>
      <c r="Q2042" s="26"/>
      <c r="R2042" s="26"/>
      <c r="S2042" s="26"/>
      <c r="T2042" s="26"/>
      <c r="U2042" s="26"/>
      <c r="V2042" s="26"/>
      <c r="W2042" s="26"/>
      <c r="X2042" s="26"/>
      <c r="Y2042" s="26"/>
      <c r="Z2042" s="26"/>
      <c r="AA2042" s="26"/>
    </row>
    <row r="2043">
      <c r="A2043" s="50"/>
      <c r="B2043" s="26"/>
      <c r="C2043" s="26"/>
      <c r="D2043" s="26"/>
      <c r="E2043" s="26"/>
      <c r="F2043" s="26"/>
      <c r="G2043" s="26"/>
      <c r="H2043" s="26"/>
      <c r="I2043" s="26"/>
      <c r="J2043" s="26"/>
      <c r="K2043" s="26"/>
      <c r="L2043" s="26"/>
      <c r="M2043" s="26"/>
      <c r="N2043" s="26"/>
      <c r="O2043" s="26"/>
      <c r="P2043" s="26"/>
      <c r="Q2043" s="26"/>
      <c r="R2043" s="26"/>
      <c r="S2043" s="26"/>
      <c r="T2043" s="26"/>
      <c r="U2043" s="26"/>
      <c r="V2043" s="26"/>
      <c r="W2043" s="26"/>
      <c r="X2043" s="26"/>
      <c r="Y2043" s="26"/>
      <c r="Z2043" s="26"/>
      <c r="AA2043" s="26"/>
    </row>
    <row r="2044">
      <c r="A2044" s="50"/>
      <c r="B2044" s="26"/>
      <c r="C2044" s="26"/>
      <c r="D2044" s="26"/>
      <c r="E2044" s="26"/>
      <c r="F2044" s="26"/>
      <c r="G2044" s="26"/>
      <c r="H2044" s="26"/>
      <c r="I2044" s="26"/>
      <c r="J2044" s="26"/>
      <c r="K2044" s="26"/>
      <c r="L2044" s="26"/>
      <c r="M2044" s="26"/>
      <c r="N2044" s="26"/>
      <c r="O2044" s="26"/>
      <c r="P2044" s="26"/>
      <c r="Q2044" s="26"/>
      <c r="R2044" s="26"/>
      <c r="S2044" s="26"/>
      <c r="T2044" s="26"/>
      <c r="U2044" s="26"/>
      <c r="V2044" s="26"/>
      <c r="W2044" s="26"/>
      <c r="X2044" s="26"/>
      <c r="Y2044" s="26"/>
      <c r="Z2044" s="26"/>
      <c r="AA2044" s="26"/>
    </row>
    <row r="2045">
      <c r="A2045" s="50"/>
      <c r="B2045" s="26"/>
      <c r="C2045" s="26"/>
      <c r="D2045" s="26"/>
      <c r="E2045" s="26"/>
      <c r="F2045" s="26"/>
      <c r="G2045" s="26"/>
      <c r="H2045" s="26"/>
      <c r="I2045" s="26"/>
      <c r="J2045" s="26"/>
      <c r="K2045" s="26"/>
      <c r="L2045" s="26"/>
      <c r="M2045" s="26"/>
      <c r="N2045" s="26"/>
      <c r="O2045" s="26"/>
      <c r="P2045" s="26"/>
      <c r="Q2045" s="26"/>
      <c r="R2045" s="26"/>
      <c r="S2045" s="26"/>
      <c r="T2045" s="26"/>
      <c r="U2045" s="26"/>
      <c r="V2045" s="26"/>
      <c r="W2045" s="26"/>
      <c r="X2045" s="26"/>
      <c r="Y2045" s="26"/>
      <c r="Z2045" s="26"/>
      <c r="AA2045" s="26"/>
    </row>
    <row r="2046">
      <c r="A2046" s="50"/>
      <c r="B2046" s="26"/>
      <c r="C2046" s="26"/>
      <c r="D2046" s="26"/>
      <c r="E2046" s="26"/>
      <c r="F2046" s="26"/>
      <c r="G2046" s="26"/>
      <c r="H2046" s="26"/>
      <c r="I2046" s="26"/>
      <c r="J2046" s="26"/>
      <c r="K2046" s="26"/>
      <c r="L2046" s="26"/>
      <c r="M2046" s="26"/>
      <c r="N2046" s="26"/>
      <c r="O2046" s="26"/>
      <c r="P2046" s="26"/>
      <c r="Q2046" s="26"/>
      <c r="R2046" s="26"/>
      <c r="S2046" s="26"/>
      <c r="T2046" s="26"/>
      <c r="U2046" s="26"/>
      <c r="V2046" s="26"/>
      <c r="W2046" s="26"/>
      <c r="X2046" s="26"/>
      <c r="Y2046" s="26"/>
      <c r="Z2046" s="26"/>
      <c r="AA2046" s="26"/>
    </row>
    <row r="2047">
      <c r="A2047" s="50"/>
      <c r="B2047" s="26"/>
      <c r="C2047" s="26"/>
      <c r="D2047" s="26"/>
      <c r="E2047" s="26"/>
      <c r="F2047" s="26"/>
      <c r="G2047" s="26"/>
      <c r="H2047" s="26"/>
      <c r="I2047" s="26"/>
      <c r="J2047" s="26"/>
      <c r="K2047" s="26"/>
      <c r="L2047" s="26"/>
      <c r="M2047" s="26"/>
      <c r="N2047" s="26"/>
      <c r="O2047" s="26"/>
      <c r="P2047" s="26"/>
      <c r="Q2047" s="26"/>
      <c r="R2047" s="26"/>
      <c r="S2047" s="26"/>
      <c r="T2047" s="26"/>
      <c r="U2047" s="26"/>
      <c r="V2047" s="26"/>
      <c r="W2047" s="26"/>
      <c r="X2047" s="26"/>
      <c r="Y2047" s="26"/>
      <c r="Z2047" s="26"/>
      <c r="AA2047" s="26"/>
    </row>
    <row r="2048">
      <c r="A2048" s="50"/>
      <c r="B2048" s="26"/>
      <c r="C2048" s="26"/>
      <c r="D2048" s="26"/>
      <c r="E2048" s="26"/>
      <c r="F2048" s="26"/>
      <c r="G2048" s="26"/>
      <c r="H2048" s="26"/>
      <c r="I2048" s="26"/>
      <c r="J2048" s="26"/>
      <c r="K2048" s="26"/>
      <c r="L2048" s="26"/>
      <c r="M2048" s="26"/>
      <c r="N2048" s="26"/>
      <c r="O2048" s="26"/>
      <c r="P2048" s="26"/>
      <c r="Q2048" s="26"/>
      <c r="R2048" s="26"/>
      <c r="S2048" s="26"/>
      <c r="T2048" s="26"/>
      <c r="U2048" s="26"/>
      <c r="V2048" s="26"/>
      <c r="W2048" s="26"/>
      <c r="X2048" s="26"/>
      <c r="Y2048" s="26"/>
      <c r="Z2048" s="26"/>
      <c r="AA2048" s="26"/>
    </row>
    <row r="2049">
      <c r="A2049" s="50"/>
      <c r="B2049" s="26"/>
      <c r="C2049" s="26"/>
      <c r="D2049" s="26"/>
      <c r="E2049" s="26"/>
      <c r="F2049" s="26"/>
      <c r="G2049" s="26"/>
      <c r="H2049" s="26"/>
      <c r="I2049" s="26"/>
      <c r="J2049" s="26"/>
      <c r="K2049" s="26"/>
      <c r="L2049" s="26"/>
      <c r="M2049" s="26"/>
      <c r="N2049" s="26"/>
      <c r="O2049" s="26"/>
      <c r="P2049" s="26"/>
      <c r="Q2049" s="26"/>
      <c r="R2049" s="26"/>
      <c r="S2049" s="26"/>
      <c r="T2049" s="26"/>
      <c r="U2049" s="26"/>
      <c r="V2049" s="26"/>
      <c r="W2049" s="26"/>
      <c r="X2049" s="26"/>
      <c r="Y2049" s="26"/>
      <c r="Z2049" s="26"/>
      <c r="AA2049" s="26"/>
    </row>
    <row r="2050">
      <c r="A2050" s="50"/>
      <c r="B2050" s="26"/>
      <c r="C2050" s="26"/>
      <c r="D2050" s="26"/>
      <c r="E2050" s="26"/>
      <c r="F2050" s="26"/>
      <c r="G2050" s="26"/>
      <c r="H2050" s="26"/>
      <c r="I2050" s="26"/>
      <c r="J2050" s="26"/>
      <c r="K2050" s="26"/>
      <c r="L2050" s="26"/>
      <c r="M2050" s="26"/>
      <c r="N2050" s="26"/>
      <c r="O2050" s="26"/>
      <c r="P2050" s="26"/>
      <c r="Q2050" s="26"/>
      <c r="R2050" s="26"/>
      <c r="S2050" s="26"/>
      <c r="T2050" s="26"/>
      <c r="U2050" s="26"/>
      <c r="V2050" s="26"/>
      <c r="W2050" s="26"/>
      <c r="X2050" s="26"/>
      <c r="Y2050" s="26"/>
      <c r="Z2050" s="26"/>
      <c r="AA2050" s="26"/>
    </row>
    <row r="2051">
      <c r="A2051" s="50"/>
      <c r="B2051" s="26"/>
      <c r="C2051" s="26"/>
      <c r="D2051" s="26"/>
      <c r="E2051" s="26"/>
      <c r="F2051" s="26"/>
      <c r="G2051" s="26"/>
      <c r="H2051" s="26"/>
      <c r="I2051" s="26"/>
      <c r="J2051" s="26"/>
      <c r="K2051" s="26"/>
      <c r="L2051" s="26"/>
      <c r="M2051" s="26"/>
      <c r="N2051" s="26"/>
      <c r="O2051" s="26"/>
      <c r="P2051" s="26"/>
      <c r="Q2051" s="26"/>
      <c r="R2051" s="26"/>
      <c r="S2051" s="26"/>
      <c r="T2051" s="26"/>
      <c r="U2051" s="26"/>
      <c r="V2051" s="26"/>
      <c r="W2051" s="26"/>
      <c r="X2051" s="26"/>
      <c r="Y2051" s="26"/>
      <c r="Z2051" s="26"/>
      <c r="AA2051" s="26"/>
    </row>
    <row r="2052">
      <c r="A2052" s="50"/>
      <c r="B2052" s="26"/>
      <c r="C2052" s="26"/>
      <c r="D2052" s="26"/>
      <c r="E2052" s="26"/>
      <c r="F2052" s="26"/>
      <c r="G2052" s="26"/>
      <c r="H2052" s="26"/>
      <c r="I2052" s="26"/>
      <c r="J2052" s="26"/>
      <c r="K2052" s="26"/>
      <c r="L2052" s="26"/>
      <c r="M2052" s="26"/>
      <c r="N2052" s="26"/>
      <c r="O2052" s="26"/>
      <c r="P2052" s="26"/>
      <c r="Q2052" s="26"/>
      <c r="R2052" s="26"/>
      <c r="S2052" s="26"/>
      <c r="T2052" s="26"/>
      <c r="U2052" s="26"/>
      <c r="V2052" s="26"/>
      <c r="W2052" s="26"/>
      <c r="X2052" s="26"/>
      <c r="Y2052" s="26"/>
      <c r="Z2052" s="26"/>
      <c r="AA2052" s="26"/>
    </row>
    <row r="2053">
      <c r="A2053" s="50"/>
      <c r="B2053" s="26"/>
      <c r="C2053" s="26"/>
      <c r="D2053" s="26"/>
      <c r="E2053" s="26"/>
      <c r="F2053" s="26"/>
      <c r="G2053" s="26"/>
      <c r="H2053" s="26"/>
      <c r="I2053" s="26"/>
      <c r="J2053" s="26"/>
      <c r="K2053" s="26"/>
      <c r="L2053" s="26"/>
      <c r="M2053" s="26"/>
      <c r="N2053" s="26"/>
      <c r="O2053" s="26"/>
      <c r="P2053" s="26"/>
      <c r="Q2053" s="26"/>
      <c r="R2053" s="26"/>
      <c r="S2053" s="26"/>
      <c r="T2053" s="26"/>
      <c r="U2053" s="26"/>
      <c r="V2053" s="26"/>
      <c r="W2053" s="26"/>
      <c r="X2053" s="26"/>
      <c r="Y2053" s="26"/>
      <c r="Z2053" s="26"/>
      <c r="AA2053" s="26"/>
    </row>
    <row r="2054">
      <c r="A2054" s="50"/>
      <c r="B2054" s="26"/>
      <c r="C2054" s="26"/>
      <c r="D2054" s="26"/>
      <c r="E2054" s="26"/>
      <c r="F2054" s="26"/>
      <c r="G2054" s="26"/>
      <c r="H2054" s="26"/>
      <c r="I2054" s="26"/>
      <c r="J2054" s="26"/>
      <c r="K2054" s="26"/>
      <c r="L2054" s="26"/>
      <c r="M2054" s="26"/>
      <c r="N2054" s="26"/>
      <c r="O2054" s="26"/>
      <c r="P2054" s="26"/>
      <c r="Q2054" s="26"/>
      <c r="R2054" s="26"/>
      <c r="S2054" s="26"/>
      <c r="T2054" s="26"/>
      <c r="U2054" s="26"/>
      <c r="V2054" s="26"/>
      <c r="W2054" s="26"/>
      <c r="X2054" s="26"/>
      <c r="Y2054" s="26"/>
      <c r="Z2054" s="26"/>
      <c r="AA2054" s="26"/>
    </row>
    <row r="2055">
      <c r="A2055" s="50"/>
      <c r="B2055" s="26"/>
      <c r="C2055" s="26"/>
      <c r="D2055" s="26"/>
      <c r="E2055" s="26"/>
      <c r="F2055" s="26"/>
      <c r="G2055" s="26"/>
      <c r="H2055" s="26"/>
      <c r="I2055" s="26"/>
      <c r="J2055" s="26"/>
      <c r="K2055" s="26"/>
      <c r="L2055" s="26"/>
      <c r="M2055" s="26"/>
      <c r="N2055" s="26"/>
      <c r="O2055" s="26"/>
      <c r="P2055" s="26"/>
      <c r="Q2055" s="26"/>
      <c r="R2055" s="26"/>
      <c r="S2055" s="26"/>
      <c r="T2055" s="26"/>
      <c r="U2055" s="26"/>
      <c r="V2055" s="26"/>
      <c r="W2055" s="26"/>
      <c r="X2055" s="26"/>
      <c r="Y2055" s="26"/>
      <c r="Z2055" s="26"/>
      <c r="AA2055" s="26"/>
    </row>
    <row r="2056">
      <c r="A2056" s="50"/>
      <c r="B2056" s="26"/>
      <c r="C2056" s="26"/>
      <c r="D2056" s="26"/>
      <c r="E2056" s="26"/>
      <c r="F2056" s="26"/>
      <c r="G2056" s="26"/>
      <c r="H2056" s="26"/>
      <c r="I2056" s="26"/>
      <c r="J2056" s="26"/>
      <c r="K2056" s="26"/>
      <c r="L2056" s="26"/>
      <c r="M2056" s="26"/>
      <c r="N2056" s="26"/>
      <c r="O2056" s="26"/>
      <c r="P2056" s="26"/>
      <c r="Q2056" s="26"/>
      <c r="R2056" s="26"/>
      <c r="S2056" s="26"/>
      <c r="T2056" s="26"/>
      <c r="U2056" s="26"/>
      <c r="V2056" s="26"/>
      <c r="W2056" s="26"/>
      <c r="X2056" s="26"/>
      <c r="Y2056" s="26"/>
      <c r="Z2056" s="26"/>
      <c r="AA2056" s="26"/>
    </row>
    <row r="2057">
      <c r="A2057" s="50"/>
      <c r="B2057" s="26"/>
      <c r="C2057" s="26"/>
      <c r="D2057" s="26"/>
      <c r="E2057" s="26"/>
      <c r="F2057" s="26"/>
      <c r="G2057" s="26"/>
      <c r="H2057" s="26"/>
      <c r="I2057" s="26"/>
      <c r="J2057" s="26"/>
      <c r="K2057" s="26"/>
      <c r="L2057" s="26"/>
      <c r="M2057" s="26"/>
      <c r="N2057" s="26"/>
      <c r="O2057" s="26"/>
      <c r="P2057" s="26"/>
      <c r="Q2057" s="26"/>
      <c r="R2057" s="26"/>
      <c r="S2057" s="26"/>
      <c r="T2057" s="26"/>
      <c r="U2057" s="26"/>
      <c r="V2057" s="26"/>
      <c r="W2057" s="26"/>
      <c r="X2057" s="26"/>
      <c r="Y2057" s="26"/>
      <c r="Z2057" s="26"/>
      <c r="AA2057" s="26"/>
    </row>
    <row r="2058">
      <c r="A2058" s="50"/>
      <c r="B2058" s="26"/>
      <c r="C2058" s="26"/>
      <c r="D2058" s="26"/>
      <c r="E2058" s="26"/>
      <c r="F2058" s="26"/>
      <c r="G2058" s="26"/>
      <c r="H2058" s="26"/>
      <c r="I2058" s="26"/>
      <c r="J2058" s="26"/>
      <c r="K2058" s="26"/>
      <c r="L2058" s="26"/>
      <c r="M2058" s="26"/>
      <c r="N2058" s="26"/>
      <c r="O2058" s="26"/>
      <c r="P2058" s="26"/>
      <c r="Q2058" s="26"/>
      <c r="R2058" s="26"/>
      <c r="S2058" s="26"/>
      <c r="T2058" s="26"/>
      <c r="U2058" s="26"/>
      <c r="V2058" s="26"/>
      <c r="W2058" s="26"/>
      <c r="X2058" s="26"/>
      <c r="Y2058" s="26"/>
      <c r="Z2058" s="26"/>
      <c r="AA2058" s="26"/>
    </row>
    <row r="2059">
      <c r="A2059" s="50"/>
      <c r="B2059" s="26"/>
      <c r="C2059" s="26"/>
      <c r="D2059" s="26"/>
      <c r="E2059" s="26"/>
      <c r="F2059" s="26"/>
      <c r="G2059" s="26"/>
      <c r="H2059" s="26"/>
      <c r="I2059" s="26"/>
      <c r="J2059" s="26"/>
      <c r="K2059" s="26"/>
      <c r="L2059" s="26"/>
      <c r="M2059" s="26"/>
      <c r="N2059" s="26"/>
      <c r="O2059" s="26"/>
      <c r="P2059" s="26"/>
      <c r="Q2059" s="26"/>
      <c r="R2059" s="26"/>
      <c r="S2059" s="26"/>
      <c r="T2059" s="26"/>
      <c r="U2059" s="26"/>
      <c r="V2059" s="26"/>
      <c r="W2059" s="26"/>
      <c r="X2059" s="26"/>
      <c r="Y2059" s="26"/>
      <c r="Z2059" s="26"/>
      <c r="AA2059" s="26"/>
    </row>
    <row r="2060">
      <c r="A2060" s="50"/>
      <c r="B2060" s="26"/>
      <c r="C2060" s="26"/>
      <c r="D2060" s="26"/>
      <c r="E2060" s="26"/>
      <c r="F2060" s="26"/>
      <c r="G2060" s="26"/>
      <c r="H2060" s="26"/>
      <c r="I2060" s="26"/>
      <c r="J2060" s="26"/>
      <c r="K2060" s="26"/>
      <c r="L2060" s="26"/>
      <c r="M2060" s="26"/>
      <c r="N2060" s="26"/>
      <c r="O2060" s="26"/>
      <c r="P2060" s="26"/>
      <c r="Q2060" s="26"/>
      <c r="R2060" s="26"/>
      <c r="S2060" s="26"/>
      <c r="T2060" s="26"/>
      <c r="U2060" s="26"/>
      <c r="V2060" s="26"/>
      <c r="W2060" s="26"/>
      <c r="X2060" s="26"/>
      <c r="Y2060" s="26"/>
      <c r="Z2060" s="26"/>
      <c r="AA2060" s="26"/>
    </row>
    <row r="2061">
      <c r="A2061" s="50"/>
      <c r="B2061" s="26"/>
      <c r="C2061" s="26"/>
      <c r="D2061" s="26"/>
      <c r="E2061" s="26"/>
      <c r="F2061" s="26"/>
      <c r="G2061" s="26"/>
      <c r="H2061" s="26"/>
      <c r="I2061" s="26"/>
      <c r="J2061" s="26"/>
      <c r="K2061" s="26"/>
      <c r="L2061" s="26"/>
      <c r="M2061" s="26"/>
      <c r="N2061" s="26"/>
      <c r="O2061" s="26"/>
      <c r="P2061" s="26"/>
      <c r="Q2061" s="26"/>
      <c r="R2061" s="26"/>
      <c r="S2061" s="26"/>
      <c r="T2061" s="26"/>
      <c r="U2061" s="26"/>
      <c r="V2061" s="26"/>
      <c r="W2061" s="26"/>
      <c r="X2061" s="26"/>
      <c r="Y2061" s="26"/>
      <c r="Z2061" s="26"/>
      <c r="AA2061" s="26"/>
    </row>
    <row r="2062">
      <c r="A2062" s="50"/>
      <c r="B2062" s="26"/>
      <c r="C2062" s="26"/>
      <c r="D2062" s="26"/>
      <c r="E2062" s="26"/>
      <c r="F2062" s="26"/>
      <c r="G2062" s="26"/>
      <c r="H2062" s="26"/>
      <c r="I2062" s="26"/>
      <c r="J2062" s="26"/>
      <c r="K2062" s="26"/>
      <c r="L2062" s="26"/>
      <c r="M2062" s="26"/>
      <c r="N2062" s="26"/>
      <c r="O2062" s="26"/>
      <c r="P2062" s="26"/>
      <c r="Q2062" s="26"/>
      <c r="R2062" s="26"/>
      <c r="S2062" s="26"/>
      <c r="T2062" s="26"/>
      <c r="U2062" s="26"/>
      <c r="V2062" s="26"/>
      <c r="W2062" s="26"/>
      <c r="X2062" s="26"/>
      <c r="Y2062" s="26"/>
      <c r="Z2062" s="26"/>
      <c r="AA2062" s="26"/>
    </row>
    <row r="2063">
      <c r="A2063" s="50"/>
      <c r="B2063" s="26"/>
      <c r="C2063" s="26"/>
      <c r="D2063" s="26"/>
      <c r="E2063" s="26"/>
      <c r="F2063" s="26"/>
      <c r="G2063" s="26"/>
      <c r="H2063" s="26"/>
      <c r="I2063" s="26"/>
      <c r="J2063" s="26"/>
      <c r="K2063" s="26"/>
      <c r="L2063" s="26"/>
      <c r="M2063" s="26"/>
      <c r="N2063" s="26"/>
      <c r="O2063" s="26"/>
      <c r="P2063" s="26"/>
      <c r="Q2063" s="26"/>
      <c r="R2063" s="26"/>
      <c r="S2063" s="26"/>
      <c r="T2063" s="26"/>
      <c r="U2063" s="26"/>
      <c r="V2063" s="26"/>
      <c r="W2063" s="26"/>
      <c r="X2063" s="26"/>
      <c r="Y2063" s="26"/>
      <c r="Z2063" s="26"/>
      <c r="AA2063" s="26"/>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2" max="2" width="17.14"/>
    <col customWidth="1" min="4" max="4" width="107.29"/>
    <col customWidth="1" min="5" max="5" width="19.86"/>
    <col customWidth="1" min="11" max="11" width="27.43"/>
  </cols>
  <sheetData>
    <row r="1">
      <c r="A1" s="51"/>
      <c r="C1" s="52"/>
      <c r="D1" s="53" t="s">
        <v>3353</v>
      </c>
      <c r="E1" s="54" t="s">
        <v>1787</v>
      </c>
      <c r="F1" s="51"/>
      <c r="G1" s="51"/>
      <c r="H1" s="51"/>
      <c r="I1" s="51"/>
      <c r="J1" s="51"/>
      <c r="K1" s="51"/>
      <c r="L1" s="51"/>
      <c r="M1" s="51"/>
      <c r="N1" s="51"/>
      <c r="O1" s="51"/>
      <c r="P1" s="51"/>
      <c r="Q1" s="51"/>
      <c r="R1" s="51"/>
      <c r="S1" s="51"/>
      <c r="T1" s="51"/>
      <c r="U1" s="51"/>
    </row>
    <row r="2">
      <c r="A2" s="51" t="s">
        <v>0</v>
      </c>
      <c r="B2" s="51" t="s">
        <v>3354</v>
      </c>
      <c r="C2" s="52" t="s">
        <v>3355</v>
      </c>
      <c r="D2" s="51" t="s">
        <v>3356</v>
      </c>
      <c r="E2" s="51" t="s">
        <v>3357</v>
      </c>
      <c r="F2" s="51" t="s">
        <v>3358</v>
      </c>
      <c r="G2" s="51" t="s">
        <v>3359</v>
      </c>
      <c r="H2" s="51" t="s">
        <v>3360</v>
      </c>
      <c r="I2" s="51" t="s">
        <v>3361</v>
      </c>
      <c r="J2" s="51" t="s">
        <v>3362</v>
      </c>
      <c r="K2" s="51" t="s">
        <v>3363</v>
      </c>
      <c r="L2" s="51"/>
      <c r="M2" s="51"/>
      <c r="N2" s="51"/>
      <c r="O2" s="51"/>
      <c r="P2" s="51"/>
      <c r="Q2" s="51"/>
      <c r="R2" s="51"/>
      <c r="S2" s="51"/>
      <c r="T2" s="51"/>
      <c r="U2" s="51"/>
    </row>
    <row r="3">
      <c r="A3" s="55">
        <v>1.0</v>
      </c>
      <c r="B3" s="51" t="s">
        <v>3364</v>
      </c>
      <c r="C3" s="52">
        <v>30.0</v>
      </c>
      <c r="D3" s="51" t="s">
        <v>3365</v>
      </c>
      <c r="E3" s="51"/>
      <c r="F3" s="55">
        <v>4.0</v>
      </c>
      <c r="G3" s="55">
        <v>0.0</v>
      </c>
      <c r="H3" s="51" t="s">
        <v>3366</v>
      </c>
      <c r="I3" s="55">
        <v>44.048395</v>
      </c>
      <c r="J3" s="55">
        <v>-91.648448</v>
      </c>
      <c r="K3" s="51"/>
      <c r="L3" s="51"/>
      <c r="M3" s="51"/>
      <c r="N3" s="51"/>
      <c r="O3" s="51"/>
      <c r="P3" s="51"/>
      <c r="Q3" s="51"/>
      <c r="R3" s="51"/>
      <c r="S3" s="51"/>
      <c r="T3" s="51"/>
      <c r="U3" s="51"/>
    </row>
    <row r="4">
      <c r="A4" s="55">
        <v>1.0</v>
      </c>
      <c r="B4" s="51" t="s">
        <v>3364</v>
      </c>
      <c r="C4" s="52">
        <v>4.0</v>
      </c>
      <c r="D4" s="51" t="s">
        <v>3367</v>
      </c>
      <c r="E4" s="51" t="s">
        <v>3368</v>
      </c>
      <c r="F4" s="55">
        <v>4.0</v>
      </c>
      <c r="G4" s="55">
        <v>2.0</v>
      </c>
      <c r="H4" s="51" t="s">
        <v>3369</v>
      </c>
      <c r="I4" s="55">
        <v>44.043252</v>
      </c>
      <c r="J4" s="55">
        <v>-91.606926</v>
      </c>
      <c r="K4" s="51"/>
      <c r="L4" s="51"/>
      <c r="M4" s="51"/>
      <c r="N4" s="51"/>
      <c r="O4" s="51"/>
      <c r="P4" s="51"/>
      <c r="Q4" s="51"/>
      <c r="R4" s="51"/>
      <c r="S4" s="51"/>
      <c r="T4" s="51"/>
      <c r="U4" s="51"/>
    </row>
    <row r="5">
      <c r="A5" s="55">
        <v>2.0</v>
      </c>
      <c r="B5" s="51" t="s">
        <v>3364</v>
      </c>
      <c r="C5" s="52">
        <v>129.0</v>
      </c>
      <c r="D5" s="51" t="s">
        <v>3370</v>
      </c>
      <c r="E5" s="51" t="s">
        <v>3371</v>
      </c>
      <c r="F5" s="55">
        <v>0.0</v>
      </c>
      <c r="G5" s="55">
        <v>0.0</v>
      </c>
      <c r="H5" s="51" t="s">
        <v>3372</v>
      </c>
      <c r="I5" s="55">
        <v>44.051267</v>
      </c>
      <c r="J5" s="55">
        <v>-91.637097</v>
      </c>
      <c r="K5" s="51"/>
      <c r="L5" s="51"/>
      <c r="M5" s="51"/>
      <c r="N5" s="51"/>
      <c r="O5" s="51"/>
      <c r="P5" s="51"/>
      <c r="Q5" s="51"/>
      <c r="R5" s="51"/>
      <c r="S5" s="51"/>
      <c r="T5" s="51"/>
      <c r="U5" s="51"/>
    </row>
    <row r="6">
      <c r="A6" s="55">
        <v>2.0</v>
      </c>
      <c r="B6" s="51" t="s">
        <v>3364</v>
      </c>
      <c r="C6" s="52">
        <v>131.0</v>
      </c>
      <c r="D6" s="51" t="s">
        <v>3373</v>
      </c>
      <c r="E6" s="51" t="s">
        <v>3374</v>
      </c>
      <c r="F6" s="55">
        <v>0.0</v>
      </c>
      <c r="G6" s="55">
        <v>0.0</v>
      </c>
      <c r="H6" s="51" t="s">
        <v>3375</v>
      </c>
      <c r="I6" s="55">
        <v>44.039744</v>
      </c>
      <c r="J6" s="55">
        <v>-91.620526</v>
      </c>
      <c r="K6" s="51"/>
      <c r="L6" s="51"/>
      <c r="M6" s="51"/>
      <c r="N6" s="51"/>
      <c r="O6" s="51"/>
      <c r="P6" s="51"/>
      <c r="Q6" s="51"/>
      <c r="R6" s="51"/>
      <c r="S6" s="51"/>
      <c r="T6" s="51"/>
      <c r="U6" s="51"/>
    </row>
    <row r="7">
      <c r="A7" s="55">
        <v>2.0</v>
      </c>
      <c r="B7" s="51" t="s">
        <v>3376</v>
      </c>
      <c r="C7" s="52">
        <v>41.0</v>
      </c>
      <c r="D7" s="51" t="s">
        <v>3377</v>
      </c>
      <c r="E7" s="51" t="s">
        <v>3378</v>
      </c>
      <c r="F7" s="55">
        <v>0.0</v>
      </c>
      <c r="G7" s="55">
        <v>0.0</v>
      </c>
      <c r="H7" s="51" t="s">
        <v>3379</v>
      </c>
      <c r="I7" s="55">
        <v>44.045882</v>
      </c>
      <c r="J7" s="55">
        <v>-91.667527</v>
      </c>
      <c r="K7" s="51"/>
      <c r="L7" s="51"/>
      <c r="M7" s="51"/>
      <c r="N7" s="51"/>
      <c r="O7" s="51"/>
      <c r="P7" s="51"/>
      <c r="Q7" s="51"/>
      <c r="R7" s="51"/>
      <c r="S7" s="51"/>
      <c r="T7" s="51"/>
      <c r="U7" s="51"/>
    </row>
    <row r="8">
      <c r="A8" s="55">
        <v>2.0</v>
      </c>
      <c r="B8" s="51" t="s">
        <v>3376</v>
      </c>
      <c r="C8" s="52">
        <v>26.0</v>
      </c>
      <c r="D8" s="51" t="s">
        <v>3380</v>
      </c>
      <c r="E8" s="51" t="s">
        <v>3381</v>
      </c>
      <c r="F8" s="55">
        <v>0.0</v>
      </c>
      <c r="G8" s="55">
        <v>0.0</v>
      </c>
      <c r="H8" s="51" t="s">
        <v>3382</v>
      </c>
      <c r="I8" s="55">
        <v>44.052654</v>
      </c>
      <c r="J8" s="55">
        <v>-91.690752</v>
      </c>
      <c r="K8" s="51"/>
      <c r="L8" s="51"/>
      <c r="M8" s="51"/>
      <c r="N8" s="51"/>
      <c r="O8" s="51"/>
      <c r="P8" s="51"/>
      <c r="Q8" s="51"/>
      <c r="R8" s="51"/>
      <c r="S8" s="51"/>
      <c r="T8" s="51"/>
      <c r="U8" s="51"/>
    </row>
    <row r="9">
      <c r="A9" s="55">
        <v>2.0</v>
      </c>
      <c r="B9" s="51" t="s">
        <v>3376</v>
      </c>
      <c r="C9" s="52">
        <v>27.0</v>
      </c>
      <c r="D9" s="51" t="s">
        <v>3383</v>
      </c>
      <c r="E9" s="51" t="s">
        <v>3384</v>
      </c>
      <c r="F9" s="55">
        <v>0.0</v>
      </c>
      <c r="G9" s="55">
        <v>0.0</v>
      </c>
      <c r="H9" s="51" t="s">
        <v>3385</v>
      </c>
      <c r="I9" s="55">
        <v>44.051154</v>
      </c>
      <c r="J9" s="55">
        <v>-91.683844</v>
      </c>
      <c r="K9" s="51"/>
      <c r="L9" s="51"/>
      <c r="M9" s="51"/>
      <c r="N9" s="51"/>
      <c r="O9" s="51"/>
      <c r="P9" s="51"/>
      <c r="Q9" s="51"/>
      <c r="R9" s="51"/>
      <c r="S9" s="51"/>
      <c r="T9" s="51"/>
      <c r="U9" s="51"/>
    </row>
    <row r="10">
      <c r="A10" s="55">
        <v>2.0</v>
      </c>
      <c r="B10" s="51" t="s">
        <v>3376</v>
      </c>
      <c r="C10" s="52">
        <v>29.0</v>
      </c>
      <c r="D10" s="51" t="s">
        <v>3386</v>
      </c>
      <c r="E10" s="51" t="s">
        <v>3387</v>
      </c>
      <c r="F10" s="55">
        <v>0.0</v>
      </c>
      <c r="G10" s="55">
        <v>0.0</v>
      </c>
      <c r="H10" s="51" t="s">
        <v>3388</v>
      </c>
      <c r="I10" s="55">
        <v>44.04867</v>
      </c>
      <c r="J10" s="55">
        <v>-91.690693</v>
      </c>
      <c r="K10" s="51"/>
      <c r="L10" s="51"/>
      <c r="M10" s="51"/>
      <c r="N10" s="51"/>
      <c r="O10" s="51"/>
      <c r="P10" s="51"/>
      <c r="Q10" s="51"/>
      <c r="R10" s="51"/>
      <c r="S10" s="51"/>
      <c r="T10" s="51"/>
      <c r="U10" s="51"/>
    </row>
    <row r="11">
      <c r="A11" s="55">
        <v>2.0</v>
      </c>
      <c r="B11" s="51" t="s">
        <v>3389</v>
      </c>
      <c r="C11" s="52">
        <v>13.0</v>
      </c>
      <c r="D11" s="51" t="s">
        <v>3390</v>
      </c>
      <c r="E11" s="51" t="s">
        <v>3391</v>
      </c>
      <c r="F11" s="55">
        <v>0.0</v>
      </c>
      <c r="G11" s="55">
        <v>0.0</v>
      </c>
      <c r="H11" s="51" t="s">
        <v>3392</v>
      </c>
      <c r="I11" s="55">
        <v>44.05756</v>
      </c>
      <c r="J11" s="55">
        <v>-91.639581</v>
      </c>
      <c r="K11" s="51"/>
      <c r="L11" s="51"/>
      <c r="M11" s="51"/>
      <c r="N11" s="51"/>
      <c r="O11" s="51"/>
      <c r="P11" s="51"/>
      <c r="Q11" s="51"/>
      <c r="R11" s="51"/>
      <c r="S11" s="51"/>
      <c r="T11" s="51"/>
      <c r="U11" s="51"/>
    </row>
    <row r="12">
      <c r="A12" s="55">
        <v>2.0</v>
      </c>
      <c r="B12" s="51" t="s">
        <v>3376</v>
      </c>
      <c r="C12" s="52">
        <v>44.0</v>
      </c>
      <c r="D12" s="51" t="s">
        <v>3393</v>
      </c>
      <c r="E12" s="51" t="s">
        <v>3394</v>
      </c>
      <c r="F12" s="55">
        <v>0.0</v>
      </c>
      <c r="G12" s="55">
        <v>0.0</v>
      </c>
      <c r="H12" s="51" t="s">
        <v>3395</v>
      </c>
      <c r="I12" s="55">
        <v>44.05996</v>
      </c>
      <c r="J12" s="55">
        <v>-91.67078</v>
      </c>
      <c r="K12" s="51"/>
      <c r="L12" s="51"/>
      <c r="M12" s="51"/>
      <c r="N12" s="51"/>
      <c r="O12" s="51"/>
      <c r="P12" s="51"/>
      <c r="Q12" s="51"/>
      <c r="R12" s="51"/>
      <c r="S12" s="51"/>
      <c r="T12" s="51"/>
      <c r="U12" s="51"/>
    </row>
    <row r="13">
      <c r="A13" s="55">
        <v>2.0</v>
      </c>
      <c r="B13" s="51" t="s">
        <v>3364</v>
      </c>
      <c r="C13" s="52">
        <v>107.0</v>
      </c>
      <c r="D13" s="51" t="s">
        <v>3396</v>
      </c>
      <c r="E13" s="51" t="s">
        <v>3397</v>
      </c>
      <c r="F13" s="55">
        <v>0.0</v>
      </c>
      <c r="G13" s="55">
        <v>0.0</v>
      </c>
      <c r="H13" s="51" t="s">
        <v>3398</v>
      </c>
      <c r="I13" s="55">
        <v>44.046693</v>
      </c>
      <c r="J13" s="55">
        <v>-91.674171</v>
      </c>
      <c r="K13" s="51"/>
      <c r="L13" s="51"/>
      <c r="M13" s="51"/>
      <c r="N13" s="51"/>
      <c r="O13" s="51"/>
      <c r="P13" s="51"/>
      <c r="Q13" s="51"/>
      <c r="R13" s="51"/>
      <c r="S13" s="51"/>
      <c r="T13" s="51"/>
      <c r="U13" s="51"/>
    </row>
    <row r="14">
      <c r="A14" s="55">
        <v>2.0</v>
      </c>
      <c r="B14" s="51" t="s">
        <v>3364</v>
      </c>
      <c r="C14" s="52">
        <v>94.0</v>
      </c>
      <c r="D14" s="51" t="s">
        <v>3399</v>
      </c>
      <c r="E14" s="51" t="s">
        <v>3400</v>
      </c>
      <c r="F14" s="55">
        <v>0.0</v>
      </c>
      <c r="G14" s="55">
        <v>0.0</v>
      </c>
      <c r="H14" s="51" t="s">
        <v>3401</v>
      </c>
      <c r="I14" s="55">
        <v>44.028762</v>
      </c>
      <c r="J14" s="55">
        <v>-91.599712</v>
      </c>
      <c r="K14" s="51"/>
      <c r="L14" s="51"/>
      <c r="M14" s="51"/>
      <c r="N14" s="51"/>
      <c r="O14" s="51"/>
      <c r="P14" s="51"/>
      <c r="Q14" s="51"/>
      <c r="R14" s="51"/>
      <c r="S14" s="51"/>
      <c r="T14" s="51"/>
      <c r="U14" s="51"/>
    </row>
    <row r="15">
      <c r="A15" s="55">
        <v>2.0</v>
      </c>
      <c r="B15" s="51" t="s">
        <v>3402</v>
      </c>
      <c r="C15" s="52">
        <v>33.0</v>
      </c>
      <c r="D15" s="51" t="s">
        <v>3403</v>
      </c>
      <c r="E15" s="51"/>
      <c r="F15" s="55">
        <v>0.0</v>
      </c>
      <c r="G15" s="55">
        <v>0.0</v>
      </c>
      <c r="H15" s="51" t="s">
        <v>3404</v>
      </c>
      <c r="I15" s="55">
        <v>44.042917</v>
      </c>
      <c r="J15" s="55">
        <v>-91.665311</v>
      </c>
      <c r="K15" s="51"/>
      <c r="L15" s="51"/>
      <c r="M15" s="51"/>
      <c r="N15" s="51"/>
      <c r="O15" s="51"/>
      <c r="P15" s="51"/>
      <c r="Q15" s="51"/>
      <c r="R15" s="51"/>
      <c r="S15" s="51"/>
      <c r="T15" s="51"/>
      <c r="U15" s="51"/>
    </row>
    <row r="16">
      <c r="A16" s="55">
        <v>2.0</v>
      </c>
      <c r="B16" s="51" t="s">
        <v>3376</v>
      </c>
      <c r="C16" s="52">
        <v>40.0</v>
      </c>
      <c r="D16" s="51" t="s">
        <v>3405</v>
      </c>
      <c r="E16" s="51"/>
      <c r="F16" s="55">
        <v>0.0</v>
      </c>
      <c r="G16" s="55">
        <v>0.0</v>
      </c>
      <c r="H16" s="51" t="s">
        <v>3406</v>
      </c>
      <c r="I16" s="55">
        <v>44.043832</v>
      </c>
      <c r="J16" s="55">
        <v>-91.667331</v>
      </c>
      <c r="K16" s="51"/>
      <c r="L16" s="51"/>
      <c r="M16" s="51"/>
      <c r="N16" s="51"/>
      <c r="O16" s="51"/>
      <c r="P16" s="51"/>
      <c r="Q16" s="51"/>
      <c r="R16" s="51"/>
      <c r="S16" s="51"/>
      <c r="T16" s="51"/>
      <c r="U16" s="51"/>
    </row>
    <row r="17">
      <c r="A17" s="55">
        <v>2.0</v>
      </c>
      <c r="B17" s="51" t="s">
        <v>3376</v>
      </c>
      <c r="C17" s="52">
        <v>18.0</v>
      </c>
      <c r="D17" s="51" t="s">
        <v>3407</v>
      </c>
      <c r="E17" s="51"/>
      <c r="F17" s="55">
        <v>0.0</v>
      </c>
      <c r="G17" s="55">
        <v>0.0</v>
      </c>
      <c r="H17" s="51" t="s">
        <v>3408</v>
      </c>
      <c r="I17" s="55">
        <v>44.048491</v>
      </c>
      <c r="J17" s="55">
        <v>-91.67902</v>
      </c>
      <c r="K17" s="51"/>
      <c r="L17" s="51"/>
      <c r="M17" s="51"/>
      <c r="N17" s="51"/>
      <c r="O17" s="51"/>
      <c r="P17" s="51"/>
      <c r="Q17" s="51"/>
      <c r="R17" s="51"/>
      <c r="S17" s="51"/>
      <c r="T17" s="51"/>
      <c r="U17" s="51"/>
    </row>
    <row r="18">
      <c r="A18" s="55">
        <v>2.0</v>
      </c>
      <c r="B18" s="51" t="s">
        <v>3376</v>
      </c>
      <c r="C18" s="52">
        <v>36.0</v>
      </c>
      <c r="D18" s="51" t="s">
        <v>3409</v>
      </c>
      <c r="E18" s="51"/>
      <c r="F18" s="55">
        <v>0.0</v>
      </c>
      <c r="G18" s="55">
        <v>0.0</v>
      </c>
      <c r="H18" s="51" t="s">
        <v>3410</v>
      </c>
      <c r="I18" s="55">
        <v>44.034181</v>
      </c>
      <c r="J18" s="55">
        <v>-91.602437</v>
      </c>
      <c r="K18" s="51"/>
      <c r="L18" s="51"/>
      <c r="M18" s="51"/>
      <c r="N18" s="51"/>
      <c r="O18" s="51"/>
      <c r="P18" s="51"/>
      <c r="Q18" s="51"/>
      <c r="R18" s="51"/>
      <c r="S18" s="51"/>
      <c r="T18" s="51"/>
      <c r="U18" s="51"/>
    </row>
    <row r="19">
      <c r="A19" s="55">
        <v>2.0</v>
      </c>
      <c r="B19" s="51" t="s">
        <v>3364</v>
      </c>
      <c r="C19" s="52">
        <v>89.0</v>
      </c>
      <c r="D19" s="51" t="s">
        <v>3411</v>
      </c>
      <c r="E19" s="51"/>
      <c r="F19" s="55">
        <v>0.0</v>
      </c>
      <c r="G19" s="55">
        <v>0.0</v>
      </c>
      <c r="H19" s="51" t="s">
        <v>3412</v>
      </c>
      <c r="I19" s="55">
        <v>44.03992</v>
      </c>
      <c r="J19" s="55">
        <v>-91.610237</v>
      </c>
      <c r="K19" s="51"/>
      <c r="L19" s="51"/>
      <c r="M19" s="51"/>
      <c r="N19" s="51"/>
      <c r="O19" s="51"/>
      <c r="P19" s="51"/>
      <c r="Q19" s="51"/>
      <c r="R19" s="51"/>
      <c r="S19" s="51"/>
      <c r="T19" s="51"/>
      <c r="U19" s="51"/>
    </row>
    <row r="20">
      <c r="A20" s="55">
        <v>2.0</v>
      </c>
      <c r="B20" s="51" t="s">
        <v>3376</v>
      </c>
      <c r="C20" s="52">
        <v>43.0</v>
      </c>
      <c r="D20" s="51" t="s">
        <v>3413</v>
      </c>
      <c r="E20" s="51"/>
      <c r="F20" s="55">
        <v>0.0</v>
      </c>
      <c r="G20" s="55">
        <v>0.0</v>
      </c>
      <c r="H20" s="51" t="s">
        <v>3414</v>
      </c>
      <c r="I20" s="55">
        <v>44.052766</v>
      </c>
      <c r="J20" s="55">
        <v>-91.630188</v>
      </c>
      <c r="K20" s="51"/>
      <c r="L20" s="51"/>
      <c r="M20" s="51"/>
      <c r="N20" s="51"/>
      <c r="O20" s="51"/>
      <c r="P20" s="51"/>
      <c r="Q20" s="51"/>
      <c r="R20" s="51"/>
      <c r="S20" s="51"/>
      <c r="T20" s="51"/>
      <c r="U20" s="51"/>
    </row>
    <row r="21">
      <c r="A21" s="55">
        <v>2.0</v>
      </c>
      <c r="B21" s="51" t="s">
        <v>3364</v>
      </c>
      <c r="C21" s="52">
        <v>92.0</v>
      </c>
      <c r="D21" s="51" t="s">
        <v>3415</v>
      </c>
      <c r="E21" s="51"/>
      <c r="F21" s="55">
        <v>0.0</v>
      </c>
      <c r="G21" s="55">
        <v>0.0</v>
      </c>
      <c r="H21" s="51" t="s">
        <v>3416</v>
      </c>
      <c r="I21" s="55">
        <v>44.053572</v>
      </c>
      <c r="J21" s="55">
        <v>-91.642282</v>
      </c>
      <c r="K21" s="56" t="str">
        <f>HYPERLINK("https://s3-us-west-2.amazonaws.com/mysocialpinpoint/uploads/photo/image/117/14341/duel4.jfif")</f>
        <v>https://s3-us-west-2.amazonaws.com/mysocialpinpoint/uploads/photo/image/117/14341/duel4.jfif</v>
      </c>
      <c r="L21" s="51"/>
      <c r="M21" s="51"/>
      <c r="N21" s="51"/>
      <c r="O21" s="51"/>
      <c r="P21" s="51"/>
      <c r="Q21" s="51"/>
      <c r="R21" s="51"/>
      <c r="S21" s="51"/>
      <c r="T21" s="51"/>
      <c r="U21" s="51"/>
    </row>
    <row r="22">
      <c r="A22" s="55">
        <v>2.0</v>
      </c>
      <c r="B22" s="51" t="s">
        <v>3376</v>
      </c>
      <c r="C22" s="52">
        <v>19.0</v>
      </c>
      <c r="D22" s="51" t="s">
        <v>3417</v>
      </c>
      <c r="E22" s="51"/>
      <c r="F22" s="55">
        <v>0.0</v>
      </c>
      <c r="G22" s="55">
        <v>0.0</v>
      </c>
      <c r="H22" s="51" t="s">
        <v>3418</v>
      </c>
      <c r="I22" s="55">
        <v>44.041326</v>
      </c>
      <c r="J22" s="55">
        <v>-91.619883</v>
      </c>
      <c r="K22" s="51"/>
      <c r="L22" s="51"/>
      <c r="M22" s="51"/>
      <c r="N22" s="51"/>
      <c r="O22" s="51"/>
      <c r="P22" s="51"/>
      <c r="Q22" s="51"/>
      <c r="R22" s="51"/>
      <c r="S22" s="51"/>
      <c r="T22" s="51"/>
      <c r="U22" s="51"/>
    </row>
    <row r="23">
      <c r="A23" s="55">
        <v>2.0</v>
      </c>
      <c r="B23" s="51" t="s">
        <v>3376</v>
      </c>
      <c r="C23" s="52">
        <v>47.0</v>
      </c>
      <c r="D23" s="51" t="s">
        <v>3419</v>
      </c>
      <c r="E23" s="51"/>
      <c r="F23" s="55">
        <v>0.0</v>
      </c>
      <c r="G23" s="55">
        <v>0.0</v>
      </c>
      <c r="H23" s="51" t="s">
        <v>3420</v>
      </c>
      <c r="I23" s="55">
        <v>44.047225</v>
      </c>
      <c r="J23" s="55">
        <v>-91.630112</v>
      </c>
      <c r="K23" s="51"/>
      <c r="L23" s="51"/>
      <c r="M23" s="51"/>
      <c r="N23" s="51"/>
      <c r="O23" s="51"/>
      <c r="P23" s="51"/>
      <c r="Q23" s="51"/>
      <c r="R23" s="51"/>
      <c r="S23" s="51"/>
      <c r="T23" s="51"/>
      <c r="U23" s="51"/>
    </row>
    <row r="24">
      <c r="A24" s="55">
        <v>2.0</v>
      </c>
      <c r="B24" s="51" t="s">
        <v>3364</v>
      </c>
      <c r="C24" s="52">
        <v>112.0</v>
      </c>
      <c r="D24" s="51" t="s">
        <v>3421</v>
      </c>
      <c r="E24" s="51"/>
      <c r="F24" s="55">
        <v>0.0</v>
      </c>
      <c r="G24" s="55">
        <v>0.0</v>
      </c>
      <c r="H24" s="51" t="s">
        <v>3422</v>
      </c>
      <c r="I24" s="55">
        <v>44.03135</v>
      </c>
      <c r="J24" s="55">
        <v>-91.628412</v>
      </c>
      <c r="K24" s="51"/>
      <c r="L24" s="51"/>
      <c r="M24" s="51"/>
      <c r="N24" s="51"/>
      <c r="O24" s="51"/>
      <c r="P24" s="51"/>
      <c r="Q24" s="51"/>
      <c r="R24" s="51"/>
      <c r="S24" s="51"/>
      <c r="T24" s="51"/>
      <c r="U24" s="51"/>
    </row>
    <row r="25">
      <c r="A25" s="55">
        <v>2.0</v>
      </c>
      <c r="B25" s="51" t="s">
        <v>3364</v>
      </c>
      <c r="C25" s="52">
        <v>130.0</v>
      </c>
      <c r="D25" s="51" t="s">
        <v>3423</v>
      </c>
      <c r="E25" s="51"/>
      <c r="F25" s="55">
        <v>0.0</v>
      </c>
      <c r="G25" s="55">
        <v>0.0</v>
      </c>
      <c r="H25" s="51" t="s">
        <v>3424</v>
      </c>
      <c r="I25" s="55">
        <v>44.047678</v>
      </c>
      <c r="J25" s="55">
        <v>-91.646587</v>
      </c>
      <c r="K25" s="51"/>
      <c r="L25" s="51"/>
      <c r="M25" s="51"/>
      <c r="N25" s="51"/>
      <c r="O25" s="51"/>
      <c r="P25" s="51"/>
      <c r="Q25" s="51"/>
      <c r="R25" s="51"/>
      <c r="S25" s="51"/>
      <c r="T25" s="51"/>
      <c r="U25" s="51"/>
    </row>
    <row r="26">
      <c r="A26" s="55">
        <v>2.0</v>
      </c>
      <c r="B26" s="51" t="s">
        <v>3364</v>
      </c>
      <c r="C26" s="52">
        <v>18.0</v>
      </c>
      <c r="D26" s="51" t="s">
        <v>3425</v>
      </c>
      <c r="E26" s="51"/>
      <c r="F26" s="55">
        <v>0.0</v>
      </c>
      <c r="G26" s="55">
        <v>0.0</v>
      </c>
      <c r="H26" s="51" t="s">
        <v>3426</v>
      </c>
      <c r="I26" s="55">
        <v>44.05174</v>
      </c>
      <c r="J26" s="55">
        <v>-91.651262</v>
      </c>
      <c r="K26" s="51"/>
      <c r="L26" s="51"/>
      <c r="M26" s="51"/>
      <c r="N26" s="51"/>
      <c r="O26" s="51"/>
      <c r="P26" s="51"/>
      <c r="Q26" s="51"/>
      <c r="R26" s="51"/>
      <c r="S26" s="51"/>
      <c r="T26" s="51"/>
      <c r="U26" s="51"/>
    </row>
    <row r="27">
      <c r="A27" s="55">
        <v>2.0</v>
      </c>
      <c r="B27" s="51" t="s">
        <v>3376</v>
      </c>
      <c r="C27" s="52">
        <v>9.0</v>
      </c>
      <c r="D27" s="51" t="s">
        <v>3427</v>
      </c>
      <c r="E27" s="51"/>
      <c r="F27" s="55">
        <v>0.0</v>
      </c>
      <c r="G27" s="55">
        <v>0.0</v>
      </c>
      <c r="H27" s="51" t="s">
        <v>3428</v>
      </c>
      <c r="I27" s="55">
        <v>44.052096</v>
      </c>
      <c r="J27" s="55">
        <v>-91.624277</v>
      </c>
      <c r="K27" s="51"/>
      <c r="L27" s="51"/>
      <c r="M27" s="51"/>
      <c r="N27" s="51"/>
      <c r="O27" s="51"/>
      <c r="P27" s="51"/>
      <c r="Q27" s="51"/>
      <c r="R27" s="51"/>
      <c r="S27" s="51"/>
      <c r="T27" s="51"/>
      <c r="U27" s="51"/>
    </row>
    <row r="28">
      <c r="A28" s="55">
        <v>2.0</v>
      </c>
      <c r="B28" s="51" t="s">
        <v>3364</v>
      </c>
      <c r="C28" s="52">
        <v>120.0</v>
      </c>
      <c r="D28" s="51" t="s">
        <v>3429</v>
      </c>
      <c r="E28" s="51" t="s">
        <v>3430</v>
      </c>
      <c r="F28" s="55">
        <v>1.0</v>
      </c>
      <c r="G28" s="55">
        <v>0.0</v>
      </c>
      <c r="H28" s="51" t="s">
        <v>3431</v>
      </c>
      <c r="I28" s="55">
        <v>44.056604</v>
      </c>
      <c r="J28" s="55">
        <v>-91.642276</v>
      </c>
      <c r="K28" s="51"/>
      <c r="L28" s="51"/>
      <c r="M28" s="51"/>
      <c r="N28" s="51"/>
      <c r="O28" s="51"/>
      <c r="P28" s="51"/>
      <c r="Q28" s="51"/>
      <c r="R28" s="51"/>
      <c r="S28" s="51"/>
      <c r="T28" s="51"/>
      <c r="U28" s="51"/>
    </row>
    <row r="29">
      <c r="A29" s="55">
        <v>2.0</v>
      </c>
      <c r="B29" s="51" t="s">
        <v>3376</v>
      </c>
      <c r="C29" s="52">
        <v>23.0</v>
      </c>
      <c r="D29" s="51" t="s">
        <v>3432</v>
      </c>
      <c r="E29" s="51" t="s">
        <v>3433</v>
      </c>
      <c r="F29" s="55">
        <v>1.0</v>
      </c>
      <c r="G29" s="55">
        <v>0.0</v>
      </c>
      <c r="H29" s="51" t="s">
        <v>3434</v>
      </c>
      <c r="I29" s="55">
        <v>44.048609</v>
      </c>
      <c r="J29" s="55">
        <v>-91.686101</v>
      </c>
      <c r="K29" s="51"/>
      <c r="L29" s="51"/>
      <c r="M29" s="51"/>
      <c r="N29" s="51"/>
      <c r="O29" s="51"/>
      <c r="P29" s="51"/>
      <c r="Q29" s="51"/>
      <c r="R29" s="51"/>
      <c r="S29" s="51"/>
      <c r="T29" s="51"/>
      <c r="U29" s="51"/>
    </row>
    <row r="30">
      <c r="A30" s="55">
        <v>2.0</v>
      </c>
      <c r="B30" s="51" t="s">
        <v>3376</v>
      </c>
      <c r="C30" s="52">
        <v>25.0</v>
      </c>
      <c r="D30" s="51" t="s">
        <v>3435</v>
      </c>
      <c r="E30" s="51" t="s">
        <v>3436</v>
      </c>
      <c r="F30" s="55">
        <v>1.0</v>
      </c>
      <c r="G30" s="55">
        <v>0.0</v>
      </c>
      <c r="H30" s="51" t="s">
        <v>3437</v>
      </c>
      <c r="I30" s="55">
        <v>44.053221</v>
      </c>
      <c r="J30" s="55">
        <v>-91.643658</v>
      </c>
      <c r="K30" s="51"/>
      <c r="L30" s="51"/>
      <c r="M30" s="51"/>
      <c r="N30" s="51"/>
      <c r="O30" s="51"/>
      <c r="P30" s="51"/>
      <c r="Q30" s="51"/>
      <c r="R30" s="51"/>
      <c r="S30" s="51"/>
      <c r="T30" s="51"/>
      <c r="U30" s="51"/>
    </row>
    <row r="31">
      <c r="A31" s="55">
        <v>2.0</v>
      </c>
      <c r="B31" s="51" t="s">
        <v>3364</v>
      </c>
      <c r="C31" s="52">
        <v>96.0</v>
      </c>
      <c r="D31" s="51" t="s">
        <v>3438</v>
      </c>
      <c r="E31" s="51" t="s">
        <v>3439</v>
      </c>
      <c r="F31" s="55">
        <v>1.0</v>
      </c>
      <c r="G31" s="55">
        <v>0.0</v>
      </c>
      <c r="H31" s="51" t="s">
        <v>3440</v>
      </c>
      <c r="I31" s="55">
        <v>44.051235</v>
      </c>
      <c r="J31" s="55">
        <v>-91.620655</v>
      </c>
      <c r="K31" s="51"/>
      <c r="L31" s="51"/>
      <c r="M31" s="51"/>
      <c r="N31" s="51"/>
      <c r="O31" s="51"/>
      <c r="P31" s="51"/>
      <c r="Q31" s="51"/>
      <c r="R31" s="51"/>
      <c r="S31" s="51"/>
      <c r="T31" s="51"/>
      <c r="U31" s="51"/>
    </row>
    <row r="32">
      <c r="A32" s="55">
        <v>2.0</v>
      </c>
      <c r="B32" s="51" t="s">
        <v>3364</v>
      </c>
      <c r="C32" s="52">
        <v>93.0</v>
      </c>
      <c r="D32" s="51" t="s">
        <v>3441</v>
      </c>
      <c r="E32" s="51" t="s">
        <v>3442</v>
      </c>
      <c r="F32" s="55">
        <v>1.0</v>
      </c>
      <c r="G32" s="55">
        <v>0.0</v>
      </c>
      <c r="H32" s="51" t="s">
        <v>3443</v>
      </c>
      <c r="I32" s="55">
        <v>44.084537</v>
      </c>
      <c r="J32" s="55">
        <v>-91.682625</v>
      </c>
      <c r="K32" s="51"/>
      <c r="L32" s="51"/>
      <c r="M32" s="51"/>
      <c r="N32" s="51"/>
      <c r="O32" s="51"/>
      <c r="P32" s="51"/>
      <c r="Q32" s="51"/>
      <c r="R32" s="51"/>
      <c r="S32" s="51"/>
      <c r="T32" s="51"/>
      <c r="U32" s="51"/>
    </row>
    <row r="33">
      <c r="A33" s="55">
        <v>2.0</v>
      </c>
      <c r="B33" s="51" t="s">
        <v>3376</v>
      </c>
      <c r="C33" s="52">
        <v>30.0</v>
      </c>
      <c r="D33" s="51" t="s">
        <v>3444</v>
      </c>
      <c r="E33" s="51"/>
      <c r="F33" s="55">
        <v>1.0</v>
      </c>
      <c r="G33" s="55">
        <v>0.0</v>
      </c>
      <c r="H33" s="51" t="s">
        <v>3445</v>
      </c>
      <c r="I33" s="55">
        <v>44.048585</v>
      </c>
      <c r="J33" s="55">
        <v>-91.678703</v>
      </c>
      <c r="K33" s="51"/>
      <c r="L33" s="51"/>
      <c r="M33" s="51"/>
      <c r="N33" s="51"/>
      <c r="O33" s="51"/>
      <c r="P33" s="51"/>
      <c r="Q33" s="51"/>
      <c r="R33" s="51"/>
      <c r="S33" s="51"/>
      <c r="T33" s="51"/>
      <c r="U33" s="51"/>
    </row>
    <row r="34">
      <c r="A34" s="55">
        <v>2.0</v>
      </c>
      <c r="B34" s="51" t="s">
        <v>3376</v>
      </c>
      <c r="C34" s="52">
        <v>21.0</v>
      </c>
      <c r="D34" s="51" t="s">
        <v>3446</v>
      </c>
      <c r="E34" s="51"/>
      <c r="F34" s="55">
        <v>1.0</v>
      </c>
      <c r="G34" s="55">
        <v>0.0</v>
      </c>
      <c r="H34" s="51" t="s">
        <v>3447</v>
      </c>
      <c r="I34" s="55">
        <v>44.048113</v>
      </c>
      <c r="J34" s="55">
        <v>-91.661682</v>
      </c>
      <c r="K34" s="51"/>
      <c r="L34" s="51"/>
      <c r="M34" s="51"/>
      <c r="N34" s="51"/>
      <c r="O34" s="51"/>
      <c r="P34" s="51"/>
      <c r="Q34" s="51"/>
      <c r="R34" s="51"/>
      <c r="S34" s="51"/>
      <c r="T34" s="51"/>
      <c r="U34" s="51"/>
    </row>
    <row r="35">
      <c r="A35" s="55">
        <v>2.0</v>
      </c>
      <c r="B35" s="51" t="s">
        <v>3364</v>
      </c>
      <c r="C35" s="52">
        <v>109.0</v>
      </c>
      <c r="D35" s="51" t="s">
        <v>3448</v>
      </c>
      <c r="E35" s="51"/>
      <c r="F35" s="55">
        <v>1.0</v>
      </c>
      <c r="G35" s="55">
        <v>0.0</v>
      </c>
      <c r="H35" s="51" t="s">
        <v>3449</v>
      </c>
      <c r="I35" s="55">
        <v>44.079472</v>
      </c>
      <c r="J35" s="55">
        <v>-91.688769</v>
      </c>
      <c r="K35" s="51"/>
      <c r="L35" s="51"/>
      <c r="M35" s="51"/>
      <c r="N35" s="51"/>
      <c r="O35" s="51"/>
      <c r="P35" s="51"/>
      <c r="Q35" s="51"/>
      <c r="R35" s="51"/>
      <c r="S35" s="51"/>
      <c r="T35" s="51"/>
      <c r="U35" s="51"/>
    </row>
    <row r="36">
      <c r="A36" s="55">
        <v>2.0</v>
      </c>
      <c r="B36" s="51" t="s">
        <v>3364</v>
      </c>
      <c r="C36" s="52">
        <v>100.0</v>
      </c>
      <c r="D36" s="51" t="s">
        <v>3450</v>
      </c>
      <c r="E36" s="51"/>
      <c r="F36" s="55">
        <v>1.0</v>
      </c>
      <c r="G36" s="55">
        <v>0.0</v>
      </c>
      <c r="H36" s="51" t="s">
        <v>3451</v>
      </c>
      <c r="I36" s="55">
        <v>44.058427</v>
      </c>
      <c r="J36" s="55">
        <v>-91.659558</v>
      </c>
      <c r="K36" s="51"/>
      <c r="L36" s="51"/>
      <c r="M36" s="51"/>
      <c r="N36" s="51"/>
      <c r="O36" s="51"/>
      <c r="P36" s="51"/>
      <c r="Q36" s="51"/>
      <c r="R36" s="51"/>
      <c r="S36" s="51"/>
      <c r="T36" s="51"/>
      <c r="U36" s="51"/>
    </row>
    <row r="37">
      <c r="A37" s="55">
        <v>2.0</v>
      </c>
      <c r="B37" s="51" t="s">
        <v>3402</v>
      </c>
      <c r="C37" s="52">
        <v>39.0</v>
      </c>
      <c r="D37" s="51" t="s">
        <v>3452</v>
      </c>
      <c r="E37" s="51"/>
      <c r="F37" s="55">
        <v>1.0</v>
      </c>
      <c r="G37" s="55">
        <v>0.0</v>
      </c>
      <c r="H37" s="51" t="s">
        <v>3453</v>
      </c>
      <c r="I37" s="55">
        <v>44.054794</v>
      </c>
      <c r="J37" s="55">
        <v>-91.636794</v>
      </c>
      <c r="K37" s="51"/>
      <c r="L37" s="51"/>
      <c r="M37" s="51"/>
      <c r="N37" s="51"/>
      <c r="O37" s="51"/>
      <c r="P37" s="51"/>
      <c r="Q37" s="51"/>
      <c r="R37" s="51"/>
      <c r="S37" s="51"/>
      <c r="T37" s="51"/>
      <c r="U37" s="51"/>
    </row>
    <row r="38">
      <c r="A38" s="55">
        <v>2.0</v>
      </c>
      <c r="B38" s="51" t="s">
        <v>3376</v>
      </c>
      <c r="C38" s="52">
        <v>50.0</v>
      </c>
      <c r="D38" s="51" t="s">
        <v>3454</v>
      </c>
      <c r="E38" s="51"/>
      <c r="F38" s="55">
        <v>1.0</v>
      </c>
      <c r="G38" s="55">
        <v>0.0</v>
      </c>
      <c r="H38" s="51" t="s">
        <v>3455</v>
      </c>
      <c r="I38" s="55">
        <v>44.049936</v>
      </c>
      <c r="J38" s="55">
        <v>-91.614583</v>
      </c>
      <c r="K38" s="51"/>
      <c r="L38" s="51"/>
      <c r="M38" s="51"/>
      <c r="N38" s="51"/>
      <c r="O38" s="51"/>
      <c r="P38" s="51"/>
      <c r="Q38" s="51"/>
      <c r="R38" s="51"/>
      <c r="S38" s="51"/>
      <c r="T38" s="51"/>
      <c r="U38" s="51"/>
    </row>
    <row r="39">
      <c r="A39" s="55">
        <v>2.0</v>
      </c>
      <c r="B39" s="51" t="s">
        <v>3364</v>
      </c>
      <c r="C39" s="52">
        <v>127.0</v>
      </c>
      <c r="D39" s="51" t="s">
        <v>3456</v>
      </c>
      <c r="E39" s="51"/>
      <c r="F39" s="55">
        <v>1.0</v>
      </c>
      <c r="G39" s="55">
        <v>0.0</v>
      </c>
      <c r="H39" s="51" t="s">
        <v>3457</v>
      </c>
      <c r="I39" s="55">
        <v>44.044514</v>
      </c>
      <c r="J39" s="55">
        <v>-91.648239</v>
      </c>
      <c r="K39" s="51"/>
      <c r="L39" s="51"/>
      <c r="M39" s="51"/>
      <c r="N39" s="51"/>
      <c r="O39" s="51"/>
      <c r="P39" s="51"/>
      <c r="Q39" s="51"/>
      <c r="R39" s="51"/>
      <c r="S39" s="51"/>
      <c r="T39" s="51"/>
      <c r="U39" s="51"/>
    </row>
    <row r="40">
      <c r="A40" s="55">
        <v>2.0</v>
      </c>
      <c r="B40" s="51" t="s">
        <v>3402</v>
      </c>
      <c r="C40" s="52">
        <v>17.0</v>
      </c>
      <c r="D40" s="51" t="s">
        <v>3458</v>
      </c>
      <c r="E40" s="51"/>
      <c r="F40" s="55">
        <v>1.0</v>
      </c>
      <c r="G40" s="55">
        <v>0.0</v>
      </c>
      <c r="H40" s="51" t="s">
        <v>3459</v>
      </c>
      <c r="I40" s="55">
        <v>44.037843</v>
      </c>
      <c r="J40" s="55">
        <v>-91.632856</v>
      </c>
      <c r="K40" s="51"/>
      <c r="L40" s="51"/>
      <c r="M40" s="51"/>
      <c r="N40" s="51"/>
      <c r="O40" s="51"/>
      <c r="P40" s="51"/>
      <c r="Q40" s="51"/>
      <c r="R40" s="51"/>
      <c r="S40" s="51"/>
      <c r="T40" s="51"/>
      <c r="U40" s="51"/>
    </row>
    <row r="41">
      <c r="A41" s="55">
        <v>2.0</v>
      </c>
      <c r="B41" s="51" t="s">
        <v>3376</v>
      </c>
      <c r="C41" s="52">
        <v>10.0</v>
      </c>
      <c r="D41" s="51" t="s">
        <v>3460</v>
      </c>
      <c r="E41" s="51"/>
      <c r="F41" s="55">
        <v>1.0</v>
      </c>
      <c r="G41" s="55">
        <v>0.0</v>
      </c>
      <c r="H41" s="51" t="s">
        <v>3461</v>
      </c>
      <c r="I41" s="55">
        <v>44.053734</v>
      </c>
      <c r="J41" s="55">
        <v>-91.630719</v>
      </c>
      <c r="K41" s="51"/>
      <c r="L41" s="51"/>
      <c r="M41" s="51"/>
      <c r="N41" s="51"/>
      <c r="O41" s="51"/>
      <c r="P41" s="51"/>
      <c r="Q41" s="51"/>
      <c r="R41" s="51"/>
      <c r="S41" s="51"/>
      <c r="T41" s="51"/>
      <c r="U41" s="51"/>
    </row>
    <row r="42">
      <c r="A42" s="55">
        <v>2.0</v>
      </c>
      <c r="B42" s="51" t="s">
        <v>3364</v>
      </c>
      <c r="C42" s="52">
        <v>54.0</v>
      </c>
      <c r="D42" s="51" t="s">
        <v>3462</v>
      </c>
      <c r="E42" s="51"/>
      <c r="F42" s="55">
        <v>1.0</v>
      </c>
      <c r="G42" s="55">
        <v>0.0</v>
      </c>
      <c r="H42" s="51" t="s">
        <v>3463</v>
      </c>
      <c r="I42" s="55">
        <v>44.046097</v>
      </c>
      <c r="J42" s="55">
        <v>-91.630526</v>
      </c>
      <c r="K42" s="51"/>
      <c r="L42" s="51"/>
      <c r="M42" s="51"/>
      <c r="N42" s="51"/>
      <c r="O42" s="51"/>
      <c r="P42" s="51"/>
      <c r="Q42" s="51"/>
      <c r="R42" s="51"/>
      <c r="S42" s="51"/>
      <c r="T42" s="51"/>
      <c r="U42" s="51"/>
    </row>
    <row r="43">
      <c r="A43" s="55">
        <v>2.0</v>
      </c>
      <c r="B43" s="51" t="s">
        <v>3376</v>
      </c>
      <c r="C43" s="52">
        <v>24.0</v>
      </c>
      <c r="D43" s="51" t="s">
        <v>3464</v>
      </c>
      <c r="E43" s="51" t="s">
        <v>3465</v>
      </c>
      <c r="F43" s="55">
        <v>2.0</v>
      </c>
      <c r="G43" s="55">
        <v>0.0</v>
      </c>
      <c r="H43" s="51" t="s">
        <v>3466</v>
      </c>
      <c r="I43" s="55">
        <v>44.044697</v>
      </c>
      <c r="J43" s="55">
        <v>-91.700692</v>
      </c>
      <c r="K43" s="51"/>
      <c r="L43" s="51"/>
      <c r="M43" s="51"/>
      <c r="N43" s="51"/>
      <c r="O43" s="51"/>
      <c r="P43" s="51"/>
      <c r="Q43" s="51"/>
      <c r="R43" s="51"/>
      <c r="S43" s="51"/>
      <c r="T43" s="51"/>
      <c r="U43" s="51"/>
    </row>
    <row r="44">
      <c r="A44" s="55">
        <v>2.0</v>
      </c>
      <c r="B44" s="51" t="s">
        <v>3376</v>
      </c>
      <c r="C44" s="52">
        <v>28.0</v>
      </c>
      <c r="D44" s="51" t="s">
        <v>3467</v>
      </c>
      <c r="E44" s="51" t="s">
        <v>3468</v>
      </c>
      <c r="F44" s="55">
        <v>2.0</v>
      </c>
      <c r="G44" s="55">
        <v>0.0</v>
      </c>
      <c r="H44" s="51" t="s">
        <v>3469</v>
      </c>
      <c r="I44" s="55">
        <v>44.069966</v>
      </c>
      <c r="J44" s="55">
        <v>-91.668817</v>
      </c>
      <c r="K44" s="51"/>
      <c r="L44" s="51"/>
      <c r="M44" s="51"/>
      <c r="N44" s="51"/>
      <c r="O44" s="51"/>
      <c r="P44" s="51"/>
      <c r="Q44" s="51"/>
      <c r="R44" s="51"/>
      <c r="S44" s="51"/>
      <c r="T44" s="51"/>
      <c r="U44" s="51"/>
    </row>
    <row r="45">
      <c r="A45" s="55">
        <v>2.0</v>
      </c>
      <c r="B45" s="51" t="s">
        <v>3376</v>
      </c>
      <c r="C45" s="52">
        <v>38.0</v>
      </c>
      <c r="D45" s="51" t="s">
        <v>3470</v>
      </c>
      <c r="E45" s="51" t="s">
        <v>3471</v>
      </c>
      <c r="F45" s="55">
        <v>2.0</v>
      </c>
      <c r="G45" s="55">
        <v>0.0</v>
      </c>
      <c r="H45" s="51" t="s">
        <v>3472</v>
      </c>
      <c r="I45" s="55">
        <v>44.047954</v>
      </c>
      <c r="J45" s="55">
        <v>-91.67659</v>
      </c>
      <c r="K45" s="51"/>
      <c r="L45" s="51"/>
      <c r="M45" s="51"/>
      <c r="N45" s="51"/>
      <c r="O45" s="51"/>
      <c r="P45" s="51"/>
      <c r="Q45" s="51"/>
      <c r="R45" s="51"/>
      <c r="S45" s="51"/>
      <c r="T45" s="51"/>
      <c r="U45" s="51"/>
    </row>
    <row r="46">
      <c r="A46" s="55">
        <v>2.0</v>
      </c>
      <c r="B46" s="51" t="s">
        <v>3364</v>
      </c>
      <c r="C46" s="52">
        <v>22.0</v>
      </c>
      <c r="D46" s="51" t="s">
        <v>3473</v>
      </c>
      <c r="E46" s="51" t="s">
        <v>3474</v>
      </c>
      <c r="F46" s="55">
        <v>2.0</v>
      </c>
      <c r="G46" s="55">
        <v>0.0</v>
      </c>
      <c r="H46" s="51" t="s">
        <v>3475</v>
      </c>
      <c r="I46" s="55">
        <v>44.052062</v>
      </c>
      <c r="J46" s="55">
        <v>-91.65486</v>
      </c>
      <c r="K46" s="51"/>
      <c r="L46" s="51"/>
      <c r="M46" s="51"/>
      <c r="N46" s="51"/>
      <c r="O46" s="51"/>
      <c r="P46" s="51"/>
      <c r="Q46" s="51"/>
      <c r="R46" s="51"/>
      <c r="S46" s="51"/>
      <c r="T46" s="51"/>
      <c r="U46" s="51"/>
    </row>
    <row r="47">
      <c r="A47" s="55">
        <v>2.0</v>
      </c>
      <c r="B47" s="51" t="s">
        <v>3376</v>
      </c>
      <c r="C47" s="52">
        <v>46.0</v>
      </c>
      <c r="D47" s="51" t="s">
        <v>3476</v>
      </c>
      <c r="E47" s="51" t="s">
        <v>3477</v>
      </c>
      <c r="F47" s="55">
        <v>2.0</v>
      </c>
      <c r="G47" s="55">
        <v>0.0</v>
      </c>
      <c r="H47" s="51" t="s">
        <v>3478</v>
      </c>
      <c r="I47" s="55">
        <v>44.037904</v>
      </c>
      <c r="J47" s="55">
        <v>-91.65206</v>
      </c>
      <c r="K47" s="51"/>
      <c r="L47" s="51"/>
      <c r="M47" s="51"/>
      <c r="N47" s="51"/>
      <c r="O47" s="51"/>
      <c r="P47" s="51"/>
      <c r="Q47" s="51"/>
      <c r="R47" s="51"/>
      <c r="S47" s="51"/>
      <c r="T47" s="51"/>
      <c r="U47" s="51"/>
    </row>
    <row r="48">
      <c r="A48" s="55">
        <v>2.0</v>
      </c>
      <c r="B48" s="51" t="s">
        <v>3402</v>
      </c>
      <c r="C48" s="52">
        <v>4.0</v>
      </c>
      <c r="D48" s="51" t="s">
        <v>3479</v>
      </c>
      <c r="E48" s="51" t="s">
        <v>3480</v>
      </c>
      <c r="F48" s="55">
        <v>2.0</v>
      </c>
      <c r="G48" s="55">
        <v>0.0</v>
      </c>
      <c r="H48" s="51" t="s">
        <v>3481</v>
      </c>
      <c r="I48" s="55">
        <v>44.047817</v>
      </c>
      <c r="J48" s="55">
        <v>-91.640542</v>
      </c>
      <c r="K48" s="51"/>
      <c r="L48" s="51"/>
      <c r="M48" s="51"/>
      <c r="N48" s="51"/>
      <c r="O48" s="51"/>
      <c r="P48" s="51"/>
      <c r="Q48" s="51"/>
      <c r="R48" s="51"/>
      <c r="S48" s="51"/>
      <c r="T48" s="51"/>
      <c r="U48" s="51"/>
    </row>
    <row r="49">
      <c r="A49" s="55">
        <v>2.0</v>
      </c>
      <c r="B49" s="51" t="s">
        <v>3364</v>
      </c>
      <c r="C49" s="52">
        <v>11.0</v>
      </c>
      <c r="D49" s="51" t="s">
        <v>3482</v>
      </c>
      <c r="E49" s="51" t="s">
        <v>3483</v>
      </c>
      <c r="F49" s="55">
        <v>2.0</v>
      </c>
      <c r="G49" s="55">
        <v>0.0</v>
      </c>
      <c r="H49" s="51" t="s">
        <v>3484</v>
      </c>
      <c r="I49" s="55">
        <v>44.04463</v>
      </c>
      <c r="J49" s="55">
        <v>-91.658394</v>
      </c>
      <c r="K49" s="51"/>
      <c r="L49" s="51"/>
      <c r="M49" s="51"/>
      <c r="N49" s="51"/>
      <c r="O49" s="51"/>
      <c r="P49" s="51"/>
      <c r="Q49" s="51"/>
      <c r="R49" s="51"/>
      <c r="S49" s="51"/>
      <c r="T49" s="51"/>
      <c r="U49" s="51"/>
    </row>
    <row r="50">
      <c r="A50" s="55">
        <v>2.0</v>
      </c>
      <c r="B50" s="51" t="s">
        <v>3376</v>
      </c>
      <c r="C50" s="52">
        <v>42.0</v>
      </c>
      <c r="D50" s="51" t="s">
        <v>3485</v>
      </c>
      <c r="E50" s="51"/>
      <c r="F50" s="55">
        <v>2.0</v>
      </c>
      <c r="G50" s="55">
        <v>0.0</v>
      </c>
      <c r="H50" s="51" t="s">
        <v>3486</v>
      </c>
      <c r="I50" s="55">
        <v>44.036427</v>
      </c>
      <c r="J50" s="55">
        <v>-91.616921</v>
      </c>
      <c r="K50" s="51"/>
      <c r="L50" s="51"/>
      <c r="M50" s="51"/>
      <c r="N50" s="51"/>
      <c r="O50" s="51"/>
      <c r="P50" s="51"/>
      <c r="Q50" s="51"/>
      <c r="R50" s="51"/>
      <c r="S50" s="51"/>
      <c r="T50" s="51"/>
      <c r="U50" s="51"/>
    </row>
    <row r="51">
      <c r="A51" s="55">
        <v>2.0</v>
      </c>
      <c r="B51" s="51" t="s">
        <v>3364</v>
      </c>
      <c r="C51" s="52">
        <v>2.0</v>
      </c>
      <c r="D51" s="51" t="s">
        <v>3487</v>
      </c>
      <c r="E51" s="51"/>
      <c r="F51" s="55">
        <v>2.0</v>
      </c>
      <c r="G51" s="55">
        <v>0.0</v>
      </c>
      <c r="H51" s="51" t="s">
        <v>3488</v>
      </c>
      <c r="I51" s="55">
        <v>44.041343</v>
      </c>
      <c r="J51" s="55">
        <v>-91.636415</v>
      </c>
      <c r="K51" s="51"/>
      <c r="L51" s="51"/>
      <c r="M51" s="51"/>
      <c r="N51" s="51"/>
      <c r="O51" s="51"/>
      <c r="P51" s="51"/>
      <c r="Q51" s="51"/>
      <c r="R51" s="51"/>
      <c r="S51" s="51"/>
      <c r="T51" s="51"/>
      <c r="U51" s="51"/>
    </row>
    <row r="52">
      <c r="A52" s="55">
        <v>2.0</v>
      </c>
      <c r="B52" s="51" t="s">
        <v>3364</v>
      </c>
      <c r="C52" s="52">
        <v>35.0</v>
      </c>
      <c r="D52" s="51" t="s">
        <v>3489</v>
      </c>
      <c r="E52" s="51"/>
      <c r="F52" s="55">
        <v>2.0</v>
      </c>
      <c r="G52" s="55">
        <v>0.0</v>
      </c>
      <c r="H52" s="51" t="s">
        <v>3490</v>
      </c>
      <c r="I52" s="55">
        <v>44.043793</v>
      </c>
      <c r="J52" s="55">
        <v>-91.625926</v>
      </c>
      <c r="K52" s="51"/>
      <c r="L52" s="51"/>
      <c r="M52" s="51"/>
      <c r="N52" s="51"/>
      <c r="O52" s="51"/>
      <c r="P52" s="51"/>
      <c r="Q52" s="51"/>
      <c r="R52" s="51"/>
      <c r="S52" s="51"/>
      <c r="T52" s="51"/>
      <c r="U52" s="51"/>
    </row>
    <row r="53">
      <c r="A53" s="55">
        <v>2.0</v>
      </c>
      <c r="B53" s="51" t="s">
        <v>3364</v>
      </c>
      <c r="C53" s="52">
        <v>51.0</v>
      </c>
      <c r="D53" s="51" t="s">
        <v>3491</v>
      </c>
      <c r="E53" s="51"/>
      <c r="F53" s="55">
        <v>2.0</v>
      </c>
      <c r="G53" s="55">
        <v>0.0</v>
      </c>
      <c r="H53" s="51" t="s">
        <v>3492</v>
      </c>
      <c r="I53" s="55">
        <v>44.044547</v>
      </c>
      <c r="J53" s="55">
        <v>-91.655625</v>
      </c>
      <c r="K53" s="51"/>
      <c r="L53" s="51"/>
      <c r="M53" s="51"/>
      <c r="N53" s="51"/>
      <c r="O53" s="51"/>
      <c r="P53" s="51"/>
      <c r="Q53" s="51"/>
      <c r="R53" s="51"/>
      <c r="S53" s="51"/>
      <c r="T53" s="51"/>
      <c r="U53" s="51"/>
    </row>
    <row r="54">
      <c r="A54" s="55">
        <v>2.0</v>
      </c>
      <c r="B54" s="51" t="s">
        <v>3376</v>
      </c>
      <c r="C54" s="52">
        <v>31.0</v>
      </c>
      <c r="D54" s="51" t="s">
        <v>3493</v>
      </c>
      <c r="E54" s="51" t="s">
        <v>3494</v>
      </c>
      <c r="F54" s="55">
        <v>3.0</v>
      </c>
      <c r="G54" s="55">
        <v>0.0</v>
      </c>
      <c r="H54" s="51" t="s">
        <v>3495</v>
      </c>
      <c r="I54" s="55">
        <v>44.057756</v>
      </c>
      <c r="J54" s="55">
        <v>-91.646833</v>
      </c>
      <c r="K54" s="51"/>
      <c r="L54" s="51"/>
      <c r="M54" s="51"/>
      <c r="N54" s="51"/>
      <c r="O54" s="51"/>
      <c r="P54" s="51"/>
      <c r="Q54" s="51"/>
      <c r="R54" s="51"/>
      <c r="S54" s="51"/>
      <c r="T54" s="51"/>
      <c r="U54" s="51"/>
    </row>
    <row r="55">
      <c r="A55" s="55">
        <v>2.0</v>
      </c>
      <c r="B55" s="51" t="s">
        <v>3376</v>
      </c>
      <c r="C55" s="52">
        <v>2.0</v>
      </c>
      <c r="D55" s="51" t="s">
        <v>3496</v>
      </c>
      <c r="E55" s="51" t="s">
        <v>3497</v>
      </c>
      <c r="F55" s="55">
        <v>3.0</v>
      </c>
      <c r="G55" s="55">
        <v>0.0</v>
      </c>
      <c r="H55" s="51" t="s">
        <v>3498</v>
      </c>
      <c r="I55" s="55">
        <v>44.043496</v>
      </c>
      <c r="J55" s="55">
        <v>-91.652611</v>
      </c>
      <c r="K55" s="51"/>
      <c r="L55" s="51"/>
      <c r="M55" s="51"/>
      <c r="N55" s="51"/>
      <c r="O55" s="51"/>
      <c r="P55" s="51"/>
      <c r="Q55" s="51"/>
      <c r="R55" s="51"/>
      <c r="S55" s="51"/>
      <c r="T55" s="51"/>
      <c r="U55" s="51"/>
    </row>
    <row r="56">
      <c r="A56" s="55">
        <v>2.0</v>
      </c>
      <c r="B56" s="51" t="s">
        <v>3376</v>
      </c>
      <c r="C56" s="52">
        <v>35.0</v>
      </c>
      <c r="D56" s="51" t="s">
        <v>3499</v>
      </c>
      <c r="E56" s="51"/>
      <c r="F56" s="55">
        <v>3.0</v>
      </c>
      <c r="G56" s="55">
        <v>0.0</v>
      </c>
      <c r="H56" s="51" t="s">
        <v>3500</v>
      </c>
      <c r="I56" s="55">
        <v>44.03996</v>
      </c>
      <c r="J56" s="55">
        <v>-91.631674</v>
      </c>
      <c r="K56" s="51"/>
      <c r="L56" s="51"/>
      <c r="M56" s="51"/>
      <c r="N56" s="51"/>
      <c r="O56" s="51"/>
      <c r="P56" s="51"/>
      <c r="Q56" s="51"/>
      <c r="R56" s="51"/>
      <c r="S56" s="51"/>
      <c r="T56" s="51"/>
      <c r="U56" s="51"/>
    </row>
    <row r="57">
      <c r="A57" s="55">
        <v>2.0</v>
      </c>
      <c r="B57" s="51" t="s">
        <v>3376</v>
      </c>
      <c r="C57" s="52">
        <v>37.0</v>
      </c>
      <c r="D57" s="51" t="s">
        <v>3501</v>
      </c>
      <c r="E57" s="51"/>
      <c r="F57" s="55">
        <v>3.0</v>
      </c>
      <c r="G57" s="55">
        <v>0.0</v>
      </c>
      <c r="H57" s="51" t="s">
        <v>3502</v>
      </c>
      <c r="I57" s="55">
        <v>44.044416</v>
      </c>
      <c r="J57" s="55">
        <v>-91.668248</v>
      </c>
      <c r="K57" s="51"/>
      <c r="L57" s="51"/>
      <c r="M57" s="51"/>
      <c r="N57" s="51"/>
      <c r="O57" s="51"/>
      <c r="P57" s="51"/>
      <c r="Q57" s="51"/>
      <c r="R57" s="51"/>
      <c r="S57" s="51"/>
      <c r="T57" s="51"/>
      <c r="U57" s="51"/>
    </row>
    <row r="58">
      <c r="A58" s="55">
        <v>2.0</v>
      </c>
      <c r="B58" s="51" t="s">
        <v>3376</v>
      </c>
      <c r="C58" s="52">
        <v>22.0</v>
      </c>
      <c r="D58" s="51" t="s">
        <v>3503</v>
      </c>
      <c r="E58" s="51"/>
      <c r="F58" s="55">
        <v>3.0</v>
      </c>
      <c r="G58" s="55">
        <v>0.0</v>
      </c>
      <c r="H58" s="51" t="s">
        <v>3504</v>
      </c>
      <c r="I58" s="55">
        <v>44.053161</v>
      </c>
      <c r="J58" s="55">
        <v>-91.6434</v>
      </c>
      <c r="K58" s="51"/>
      <c r="L58" s="51"/>
      <c r="M58" s="51"/>
      <c r="N58" s="51"/>
      <c r="O58" s="51"/>
      <c r="P58" s="51"/>
      <c r="Q58" s="51"/>
      <c r="R58" s="51"/>
      <c r="S58" s="51"/>
      <c r="T58" s="51"/>
      <c r="U58" s="51"/>
    </row>
    <row r="59">
      <c r="A59" s="55">
        <v>2.0</v>
      </c>
      <c r="B59" s="51" t="s">
        <v>3376</v>
      </c>
      <c r="C59" s="52">
        <v>20.0</v>
      </c>
      <c r="D59" s="51" t="s">
        <v>3505</v>
      </c>
      <c r="E59" s="51"/>
      <c r="F59" s="55">
        <v>3.0</v>
      </c>
      <c r="G59" s="55">
        <v>0.0</v>
      </c>
      <c r="H59" s="51" t="s">
        <v>3506</v>
      </c>
      <c r="I59" s="55">
        <v>44.048394</v>
      </c>
      <c r="J59" s="55">
        <v>-91.638508</v>
      </c>
      <c r="K59" s="51"/>
      <c r="L59" s="51"/>
      <c r="M59" s="51"/>
      <c r="N59" s="51"/>
      <c r="O59" s="51"/>
      <c r="P59" s="51"/>
      <c r="Q59" s="51"/>
      <c r="R59" s="51"/>
      <c r="S59" s="51"/>
      <c r="T59" s="51"/>
      <c r="U59" s="51"/>
    </row>
    <row r="60">
      <c r="A60" s="55">
        <v>2.0</v>
      </c>
      <c r="B60" s="51" t="s">
        <v>3364</v>
      </c>
      <c r="C60" s="52">
        <v>25.0</v>
      </c>
      <c r="D60" s="51" t="s">
        <v>3507</v>
      </c>
      <c r="E60" s="51"/>
      <c r="F60" s="55">
        <v>3.0</v>
      </c>
      <c r="G60" s="55">
        <v>0.0</v>
      </c>
      <c r="H60" s="51" t="s">
        <v>3508</v>
      </c>
      <c r="I60" s="55">
        <v>44.039783</v>
      </c>
      <c r="J60" s="55">
        <v>-91.620249</v>
      </c>
      <c r="K60" s="51"/>
      <c r="L60" s="51"/>
      <c r="M60" s="51"/>
      <c r="N60" s="51"/>
      <c r="O60" s="51"/>
      <c r="P60" s="51"/>
      <c r="Q60" s="51"/>
      <c r="R60" s="51"/>
      <c r="S60" s="51"/>
      <c r="T60" s="51"/>
      <c r="U60" s="51"/>
    </row>
    <row r="61">
      <c r="A61" s="55">
        <v>2.0</v>
      </c>
      <c r="B61" s="51" t="s">
        <v>3402</v>
      </c>
      <c r="C61" s="52">
        <v>11.0</v>
      </c>
      <c r="D61" s="51" t="s">
        <v>3509</v>
      </c>
      <c r="E61" s="51"/>
      <c r="F61" s="55">
        <v>3.0</v>
      </c>
      <c r="G61" s="55">
        <v>0.0</v>
      </c>
      <c r="H61" s="51" t="s">
        <v>3510</v>
      </c>
      <c r="I61" s="55">
        <v>44.057754</v>
      </c>
      <c r="J61" s="55">
        <v>-91.64035</v>
      </c>
      <c r="K61" s="51"/>
      <c r="L61" s="51"/>
      <c r="M61" s="51"/>
      <c r="N61" s="51"/>
      <c r="O61" s="51"/>
      <c r="P61" s="51"/>
      <c r="Q61" s="51"/>
      <c r="R61" s="51"/>
      <c r="S61" s="51"/>
      <c r="T61" s="51"/>
      <c r="U61" s="51"/>
    </row>
    <row r="62">
      <c r="A62" s="55">
        <v>2.0</v>
      </c>
      <c r="B62" s="51" t="s">
        <v>3376</v>
      </c>
      <c r="C62" s="52">
        <v>7.0</v>
      </c>
      <c r="D62" s="51" t="s">
        <v>3511</v>
      </c>
      <c r="E62" s="51"/>
      <c r="F62" s="55">
        <v>3.0</v>
      </c>
      <c r="G62" s="55">
        <v>0.0</v>
      </c>
      <c r="H62" s="51" t="s">
        <v>3512</v>
      </c>
      <c r="I62" s="55">
        <v>44.045225</v>
      </c>
      <c r="J62" s="55">
        <v>-91.62765</v>
      </c>
      <c r="K62" s="51"/>
      <c r="L62" s="51"/>
      <c r="M62" s="51"/>
      <c r="N62" s="51"/>
      <c r="O62" s="51"/>
      <c r="P62" s="51"/>
      <c r="Q62" s="51"/>
      <c r="R62" s="51"/>
      <c r="S62" s="51"/>
      <c r="T62" s="51"/>
      <c r="U62" s="51"/>
    </row>
    <row r="63">
      <c r="A63" s="55">
        <v>2.0</v>
      </c>
      <c r="B63" s="51" t="s">
        <v>3376</v>
      </c>
      <c r="C63" s="52">
        <v>6.0</v>
      </c>
      <c r="D63" s="51" t="s">
        <v>3513</v>
      </c>
      <c r="E63" s="51"/>
      <c r="F63" s="55">
        <v>3.0</v>
      </c>
      <c r="G63" s="55">
        <v>0.0</v>
      </c>
      <c r="H63" s="51" t="s">
        <v>3514</v>
      </c>
      <c r="I63" s="55">
        <v>44.050343</v>
      </c>
      <c r="J63" s="55">
        <v>-91.644773</v>
      </c>
      <c r="K63" s="51"/>
      <c r="L63" s="51"/>
      <c r="M63" s="51"/>
      <c r="N63" s="51"/>
      <c r="O63" s="51"/>
      <c r="P63" s="51"/>
      <c r="Q63" s="51"/>
      <c r="R63" s="51"/>
      <c r="S63" s="51"/>
      <c r="T63" s="51"/>
      <c r="U63" s="51"/>
    </row>
    <row r="64">
      <c r="A64" s="55">
        <v>2.0</v>
      </c>
      <c r="B64" s="51" t="s">
        <v>3364</v>
      </c>
      <c r="C64" s="52">
        <v>50.0</v>
      </c>
      <c r="D64" s="51" t="s">
        <v>3515</v>
      </c>
      <c r="E64" s="51"/>
      <c r="F64" s="55">
        <v>3.0</v>
      </c>
      <c r="G64" s="55">
        <v>0.0</v>
      </c>
      <c r="H64" s="51" t="s">
        <v>3516</v>
      </c>
      <c r="I64" s="55">
        <v>44.044892</v>
      </c>
      <c r="J64" s="55">
        <v>-91.65561</v>
      </c>
      <c r="K64" s="51"/>
      <c r="L64" s="51"/>
      <c r="M64" s="51"/>
      <c r="N64" s="51"/>
      <c r="O64" s="51"/>
      <c r="P64" s="51"/>
      <c r="Q64" s="51"/>
      <c r="R64" s="51"/>
      <c r="S64" s="51"/>
      <c r="T64" s="51"/>
      <c r="U64" s="51"/>
    </row>
    <row r="65">
      <c r="A65" s="55">
        <v>2.0</v>
      </c>
      <c r="B65" s="51" t="s">
        <v>3376</v>
      </c>
      <c r="C65" s="52">
        <v>15.0</v>
      </c>
      <c r="D65" s="51" t="s">
        <v>3517</v>
      </c>
      <c r="E65" s="51"/>
      <c r="F65" s="55">
        <v>3.0</v>
      </c>
      <c r="G65" s="55">
        <v>0.0</v>
      </c>
      <c r="H65" s="51" t="s">
        <v>3518</v>
      </c>
      <c r="I65" s="55">
        <v>44.053994</v>
      </c>
      <c r="J65" s="55">
        <v>-91.632618</v>
      </c>
      <c r="K65" s="51"/>
      <c r="L65" s="51"/>
      <c r="M65" s="51"/>
      <c r="N65" s="51"/>
      <c r="O65" s="51"/>
      <c r="P65" s="51"/>
      <c r="Q65" s="51"/>
      <c r="R65" s="51"/>
      <c r="S65" s="51"/>
      <c r="T65" s="51"/>
      <c r="U65" s="51"/>
    </row>
    <row r="66">
      <c r="A66" s="55">
        <v>2.0</v>
      </c>
      <c r="B66" s="51" t="s">
        <v>3376</v>
      </c>
      <c r="C66" s="52">
        <v>17.0</v>
      </c>
      <c r="D66" s="51" t="s">
        <v>3519</v>
      </c>
      <c r="E66" s="51" t="s">
        <v>3520</v>
      </c>
      <c r="F66" s="55">
        <v>4.0</v>
      </c>
      <c r="G66" s="55">
        <v>0.0</v>
      </c>
      <c r="H66" s="51" t="s">
        <v>3521</v>
      </c>
      <c r="I66" s="55">
        <v>44.037038</v>
      </c>
      <c r="J66" s="55">
        <v>-91.651468</v>
      </c>
      <c r="K66" s="51"/>
      <c r="L66" s="51"/>
      <c r="M66" s="51"/>
      <c r="N66" s="51"/>
      <c r="O66" s="51"/>
      <c r="P66" s="51"/>
      <c r="Q66" s="51"/>
      <c r="R66" s="51"/>
      <c r="S66" s="51"/>
      <c r="T66" s="51"/>
      <c r="U66" s="51"/>
    </row>
    <row r="67">
      <c r="A67" s="55">
        <v>2.0</v>
      </c>
      <c r="B67" s="51" t="s">
        <v>3376</v>
      </c>
      <c r="C67" s="52">
        <v>34.0</v>
      </c>
      <c r="D67" s="51" t="s">
        <v>3522</v>
      </c>
      <c r="E67" s="51" t="s">
        <v>3523</v>
      </c>
      <c r="F67" s="55">
        <v>4.0</v>
      </c>
      <c r="G67" s="55">
        <v>0.0</v>
      </c>
      <c r="H67" s="51" t="s">
        <v>3524</v>
      </c>
      <c r="I67" s="55">
        <v>44.039079</v>
      </c>
      <c r="J67" s="55">
        <v>-91.628369</v>
      </c>
      <c r="K67" s="51"/>
      <c r="L67" s="51"/>
      <c r="M67" s="51"/>
      <c r="N67" s="51"/>
      <c r="O67" s="51"/>
      <c r="P67" s="51"/>
      <c r="Q67" s="51"/>
      <c r="R67" s="51"/>
      <c r="S67" s="51"/>
      <c r="T67" s="51"/>
      <c r="U67" s="51"/>
    </row>
    <row r="68">
      <c r="A68" s="55">
        <v>2.0</v>
      </c>
      <c r="B68" s="51" t="s">
        <v>3376</v>
      </c>
      <c r="C68" s="52">
        <v>3.0</v>
      </c>
      <c r="D68" s="51" t="s">
        <v>3525</v>
      </c>
      <c r="E68" s="51" t="s">
        <v>3526</v>
      </c>
      <c r="F68" s="55">
        <v>4.0</v>
      </c>
      <c r="G68" s="55">
        <v>0.0</v>
      </c>
      <c r="H68" s="51" t="s">
        <v>3527</v>
      </c>
      <c r="I68" s="55">
        <v>44.045753</v>
      </c>
      <c r="J68" s="55">
        <v>-91.647598</v>
      </c>
      <c r="K68" s="56" t="str">
        <f>HYPERLINK("https://s3-us-west-2.amazonaws.com/mysocialpinpoint/uploads/photo/image/117/14127/IMG_7594.JPG")</f>
        <v>https://s3-us-west-2.amazonaws.com/mysocialpinpoint/uploads/photo/image/117/14127/IMG_7594.JPG</v>
      </c>
      <c r="L68" s="51"/>
      <c r="M68" s="51"/>
      <c r="N68" s="51"/>
      <c r="O68" s="51"/>
      <c r="P68" s="51"/>
      <c r="Q68" s="51"/>
      <c r="R68" s="51"/>
      <c r="S68" s="51"/>
      <c r="T68" s="51"/>
      <c r="U68" s="51"/>
    </row>
    <row r="69">
      <c r="A69" s="55">
        <v>2.0</v>
      </c>
      <c r="B69" s="51" t="s">
        <v>3364</v>
      </c>
      <c r="C69" s="52">
        <v>84.0</v>
      </c>
      <c r="D69" s="51" t="s">
        <v>3528</v>
      </c>
      <c r="E69" s="51"/>
      <c r="F69" s="55">
        <v>4.0</v>
      </c>
      <c r="G69" s="55">
        <v>0.0</v>
      </c>
      <c r="H69" s="51" t="s">
        <v>3529</v>
      </c>
      <c r="I69" s="55">
        <v>44.037081</v>
      </c>
      <c r="J69" s="55">
        <v>-91.652058</v>
      </c>
      <c r="K69" s="51"/>
      <c r="L69" s="51"/>
      <c r="M69" s="51"/>
      <c r="N69" s="51"/>
      <c r="O69" s="51"/>
      <c r="P69" s="51"/>
      <c r="Q69" s="51"/>
      <c r="R69" s="51"/>
      <c r="S69" s="51"/>
      <c r="T69" s="51"/>
      <c r="U69" s="51"/>
    </row>
    <row r="70">
      <c r="A70" s="55">
        <v>2.0</v>
      </c>
      <c r="B70" s="51" t="s">
        <v>3376</v>
      </c>
      <c r="C70" s="52">
        <v>16.0</v>
      </c>
      <c r="D70" s="51" t="s">
        <v>3530</v>
      </c>
      <c r="E70" s="51"/>
      <c r="F70" s="55">
        <v>4.0</v>
      </c>
      <c r="G70" s="55">
        <v>0.0</v>
      </c>
      <c r="H70" s="51" t="s">
        <v>3531</v>
      </c>
      <c r="I70" s="55">
        <v>44.0508</v>
      </c>
      <c r="J70" s="55">
        <v>-91.638851</v>
      </c>
      <c r="K70" s="51"/>
      <c r="L70" s="51"/>
      <c r="M70" s="51"/>
      <c r="N70" s="51"/>
      <c r="O70" s="51"/>
      <c r="P70" s="51"/>
      <c r="Q70" s="51"/>
      <c r="R70" s="51"/>
      <c r="S70" s="51"/>
      <c r="T70" s="51"/>
      <c r="U70" s="51"/>
    </row>
    <row r="71">
      <c r="A71" s="55">
        <v>2.0</v>
      </c>
      <c r="B71" s="51" t="s">
        <v>3376</v>
      </c>
      <c r="C71" s="52">
        <v>1.0</v>
      </c>
      <c r="D71" s="51" t="s">
        <v>3532</v>
      </c>
      <c r="E71" s="51"/>
      <c r="F71" s="55">
        <v>4.0</v>
      </c>
      <c r="G71" s="55">
        <v>0.0</v>
      </c>
      <c r="H71" s="51" t="s">
        <v>3533</v>
      </c>
      <c r="I71" s="55">
        <v>44.052041</v>
      </c>
      <c r="J71" s="55">
        <v>-91.643625</v>
      </c>
      <c r="K71" s="51"/>
      <c r="L71" s="51"/>
      <c r="M71" s="51"/>
      <c r="N71" s="51"/>
      <c r="O71" s="51"/>
      <c r="P71" s="51"/>
      <c r="Q71" s="51"/>
      <c r="R71" s="51"/>
      <c r="S71" s="51"/>
      <c r="T71" s="51"/>
      <c r="U71" s="51"/>
    </row>
    <row r="72">
      <c r="A72" s="55">
        <v>2.0</v>
      </c>
      <c r="B72" s="51" t="s">
        <v>3364</v>
      </c>
      <c r="C72" s="52">
        <v>21.0</v>
      </c>
      <c r="D72" s="51" t="s">
        <v>3534</v>
      </c>
      <c r="E72" s="51"/>
      <c r="F72" s="55">
        <v>4.0</v>
      </c>
      <c r="G72" s="55">
        <v>0.0</v>
      </c>
      <c r="H72" s="51" t="s">
        <v>3535</v>
      </c>
      <c r="I72" s="55">
        <v>44.04988</v>
      </c>
      <c r="J72" s="55">
        <v>-91.654429</v>
      </c>
      <c r="K72" s="51"/>
      <c r="L72" s="51"/>
      <c r="M72" s="51"/>
      <c r="N72" s="51"/>
      <c r="O72" s="51"/>
      <c r="P72" s="51"/>
      <c r="Q72" s="51"/>
      <c r="R72" s="51"/>
      <c r="S72" s="51"/>
      <c r="T72" s="51"/>
      <c r="U72" s="51"/>
    </row>
    <row r="73">
      <c r="A73" s="55">
        <v>2.0</v>
      </c>
      <c r="B73" s="51" t="s">
        <v>3376</v>
      </c>
      <c r="C73" s="52">
        <v>5.0</v>
      </c>
      <c r="D73" s="51" t="s">
        <v>3536</v>
      </c>
      <c r="E73" s="51"/>
      <c r="F73" s="55">
        <v>4.0</v>
      </c>
      <c r="G73" s="55">
        <v>0.0</v>
      </c>
      <c r="H73" s="51" t="s">
        <v>3537</v>
      </c>
      <c r="I73" s="55">
        <v>44.049574</v>
      </c>
      <c r="J73" s="55">
        <v>-91.636105</v>
      </c>
      <c r="K73" s="51"/>
      <c r="L73" s="51"/>
      <c r="M73" s="51"/>
      <c r="N73" s="51"/>
      <c r="O73" s="51"/>
      <c r="P73" s="51"/>
      <c r="Q73" s="51"/>
      <c r="R73" s="51"/>
      <c r="S73" s="51"/>
      <c r="T73" s="51"/>
      <c r="U73" s="51"/>
    </row>
    <row r="74">
      <c r="A74" s="55">
        <v>2.0</v>
      </c>
      <c r="B74" s="51" t="s">
        <v>3376</v>
      </c>
      <c r="C74" s="52">
        <v>11.0</v>
      </c>
      <c r="D74" s="51" t="s">
        <v>3538</v>
      </c>
      <c r="E74" s="51"/>
      <c r="F74" s="55">
        <v>4.0</v>
      </c>
      <c r="G74" s="55">
        <v>0.0</v>
      </c>
      <c r="H74" s="51" t="s">
        <v>3539</v>
      </c>
      <c r="I74" s="55">
        <v>44.051706</v>
      </c>
      <c r="J74" s="55">
        <v>-91.621829</v>
      </c>
      <c r="K74" s="51"/>
      <c r="L74" s="51"/>
      <c r="M74" s="51"/>
      <c r="N74" s="51"/>
      <c r="O74" s="51"/>
      <c r="P74" s="51"/>
      <c r="Q74" s="51"/>
      <c r="R74" s="51"/>
      <c r="S74" s="51"/>
      <c r="T74" s="51"/>
      <c r="U74" s="51"/>
    </row>
    <row r="75">
      <c r="A75" s="55">
        <v>2.0</v>
      </c>
      <c r="B75" s="51" t="s">
        <v>3376</v>
      </c>
      <c r="C75" s="52">
        <v>12.0</v>
      </c>
      <c r="D75" s="51" t="s">
        <v>3540</v>
      </c>
      <c r="E75" s="51"/>
      <c r="F75" s="55">
        <v>4.0</v>
      </c>
      <c r="G75" s="55">
        <v>0.0</v>
      </c>
      <c r="H75" s="51" t="s">
        <v>3541</v>
      </c>
      <c r="I75" s="55">
        <v>44.049934</v>
      </c>
      <c r="J75" s="55">
        <v>-91.614617</v>
      </c>
      <c r="K75" s="51"/>
      <c r="L75" s="51"/>
      <c r="M75" s="51"/>
      <c r="N75" s="51"/>
      <c r="O75" s="51"/>
      <c r="P75" s="51"/>
      <c r="Q75" s="51"/>
      <c r="R75" s="51"/>
      <c r="S75" s="51"/>
      <c r="T75" s="51"/>
      <c r="U75" s="51"/>
    </row>
    <row r="76">
      <c r="A76" s="55">
        <v>2.0</v>
      </c>
      <c r="B76" s="51" t="s">
        <v>3364</v>
      </c>
      <c r="C76" s="52">
        <v>55.0</v>
      </c>
      <c r="D76" s="51" t="s">
        <v>3542</v>
      </c>
      <c r="E76" s="51"/>
      <c r="F76" s="55">
        <v>5.0</v>
      </c>
      <c r="G76" s="55">
        <v>0.0</v>
      </c>
      <c r="H76" s="51" t="s">
        <v>3543</v>
      </c>
      <c r="I76" s="55">
        <v>44.038284</v>
      </c>
      <c r="J76" s="55">
        <v>-91.68211</v>
      </c>
      <c r="K76" s="51"/>
      <c r="L76" s="51"/>
      <c r="M76" s="51"/>
      <c r="N76" s="51"/>
      <c r="O76" s="51"/>
      <c r="P76" s="51"/>
      <c r="Q76" s="51"/>
      <c r="R76" s="51"/>
      <c r="S76" s="51"/>
      <c r="T76" s="51"/>
      <c r="U76" s="51"/>
    </row>
    <row r="77">
      <c r="A77" s="55">
        <v>2.0</v>
      </c>
      <c r="B77" s="51" t="s">
        <v>3402</v>
      </c>
      <c r="C77" s="52">
        <v>2.0</v>
      </c>
      <c r="D77" s="51" t="s">
        <v>3544</v>
      </c>
      <c r="E77" s="51"/>
      <c r="F77" s="55">
        <v>5.0</v>
      </c>
      <c r="G77" s="55">
        <v>0.0</v>
      </c>
      <c r="H77" s="51" t="s">
        <v>3545</v>
      </c>
      <c r="I77" s="55">
        <v>44.039265</v>
      </c>
      <c r="J77" s="55">
        <v>-91.650732</v>
      </c>
      <c r="K77" s="51"/>
      <c r="L77" s="51"/>
      <c r="M77" s="51"/>
      <c r="N77" s="51"/>
      <c r="O77" s="51"/>
      <c r="P77" s="51"/>
      <c r="Q77" s="51"/>
      <c r="R77" s="51"/>
      <c r="S77" s="51"/>
      <c r="T77" s="51"/>
      <c r="U77" s="51"/>
    </row>
    <row r="78">
      <c r="A78" s="55">
        <v>2.0</v>
      </c>
      <c r="B78" s="51" t="s">
        <v>3364</v>
      </c>
      <c r="C78" s="52">
        <v>20.0</v>
      </c>
      <c r="D78" s="51" t="s">
        <v>3546</v>
      </c>
      <c r="E78" s="51"/>
      <c r="F78" s="55">
        <v>5.0</v>
      </c>
      <c r="G78" s="55">
        <v>0.0</v>
      </c>
      <c r="H78" s="51" t="s">
        <v>3547</v>
      </c>
      <c r="I78" s="55">
        <v>44.046865</v>
      </c>
      <c r="J78" s="55">
        <v>-91.65613</v>
      </c>
      <c r="K78" s="51"/>
      <c r="L78" s="51"/>
      <c r="M78" s="51"/>
      <c r="N78" s="51"/>
      <c r="O78" s="51"/>
      <c r="P78" s="51"/>
      <c r="Q78" s="51"/>
      <c r="R78" s="51"/>
      <c r="S78" s="51"/>
      <c r="T78" s="51"/>
      <c r="U78" s="51"/>
    </row>
    <row r="79">
      <c r="A79" s="55">
        <v>2.0</v>
      </c>
      <c r="B79" s="51" t="s">
        <v>3376</v>
      </c>
      <c r="C79" s="52">
        <v>8.0</v>
      </c>
      <c r="D79" s="51" t="s">
        <v>3548</v>
      </c>
      <c r="E79" s="51"/>
      <c r="F79" s="55">
        <v>5.0</v>
      </c>
      <c r="G79" s="55">
        <v>0.0</v>
      </c>
      <c r="H79" s="51" t="s">
        <v>3549</v>
      </c>
      <c r="I79" s="55">
        <v>44.032195</v>
      </c>
      <c r="J79" s="55">
        <v>-91.621857</v>
      </c>
      <c r="K79" s="51"/>
      <c r="L79" s="51"/>
      <c r="M79" s="51"/>
      <c r="N79" s="51"/>
      <c r="O79" s="51"/>
      <c r="P79" s="51"/>
      <c r="Q79" s="51"/>
      <c r="R79" s="51"/>
      <c r="S79" s="51"/>
      <c r="T79" s="51"/>
      <c r="U79" s="51"/>
    </row>
    <row r="80">
      <c r="A80" s="55">
        <v>2.0</v>
      </c>
      <c r="B80" s="51" t="s">
        <v>3376</v>
      </c>
      <c r="C80" s="52">
        <v>32.0</v>
      </c>
      <c r="D80" s="51" t="s">
        <v>3550</v>
      </c>
      <c r="E80" s="51"/>
      <c r="F80" s="55">
        <v>6.0</v>
      </c>
      <c r="G80" s="55">
        <v>0.0</v>
      </c>
      <c r="H80" s="51" t="s">
        <v>3551</v>
      </c>
      <c r="I80" s="55">
        <v>44.03111</v>
      </c>
      <c r="J80" s="55">
        <v>-91.628401</v>
      </c>
      <c r="K80" s="51"/>
      <c r="L80" s="51"/>
      <c r="M80" s="51"/>
      <c r="N80" s="51"/>
      <c r="O80" s="51"/>
      <c r="P80" s="51"/>
      <c r="Q80" s="51"/>
      <c r="R80" s="51"/>
      <c r="S80" s="51"/>
      <c r="T80" s="51"/>
      <c r="U80" s="51"/>
    </row>
    <row r="81">
      <c r="A81" s="55">
        <v>2.0</v>
      </c>
      <c r="B81" s="51" t="s">
        <v>3364</v>
      </c>
      <c r="C81" s="52">
        <v>53.0</v>
      </c>
      <c r="D81" s="51" t="s">
        <v>3552</v>
      </c>
      <c r="E81" s="51"/>
      <c r="F81" s="55">
        <v>6.0</v>
      </c>
      <c r="G81" s="55">
        <v>0.0</v>
      </c>
      <c r="H81" s="51" t="s">
        <v>3553</v>
      </c>
      <c r="I81" s="55">
        <v>44.050249</v>
      </c>
      <c r="J81" s="55">
        <v>-91.640911</v>
      </c>
      <c r="K81" s="51"/>
      <c r="L81" s="51"/>
      <c r="M81" s="51"/>
      <c r="N81" s="51"/>
      <c r="O81" s="51"/>
      <c r="P81" s="51"/>
      <c r="Q81" s="51"/>
      <c r="R81" s="51"/>
      <c r="S81" s="51"/>
      <c r="T81" s="51"/>
      <c r="U81" s="51"/>
    </row>
    <row r="82">
      <c r="A82" s="55">
        <v>2.0</v>
      </c>
      <c r="B82" s="51" t="s">
        <v>3364</v>
      </c>
      <c r="C82" s="52">
        <v>70.0</v>
      </c>
      <c r="D82" s="51" t="s">
        <v>3554</v>
      </c>
      <c r="E82" s="51" t="s">
        <v>3555</v>
      </c>
      <c r="F82" s="55">
        <v>7.0</v>
      </c>
      <c r="G82" s="55">
        <v>0.0</v>
      </c>
      <c r="H82" s="51" t="s">
        <v>3556</v>
      </c>
      <c r="I82" s="55">
        <v>44.060354</v>
      </c>
      <c r="J82" s="55">
        <v>-91.683762</v>
      </c>
      <c r="K82" s="51"/>
      <c r="L82" s="51"/>
      <c r="M82" s="51"/>
      <c r="N82" s="51"/>
      <c r="O82" s="51"/>
      <c r="P82" s="51"/>
      <c r="Q82" s="51"/>
      <c r="R82" s="51"/>
      <c r="S82" s="51"/>
      <c r="T82" s="51"/>
      <c r="U82" s="51"/>
    </row>
    <row r="83">
      <c r="A83" s="55">
        <v>2.0</v>
      </c>
      <c r="B83" s="51" t="s">
        <v>3376</v>
      </c>
      <c r="C83" s="52">
        <v>13.0</v>
      </c>
      <c r="D83" s="51" t="s">
        <v>3557</v>
      </c>
      <c r="E83" s="51" t="s">
        <v>3558</v>
      </c>
      <c r="F83" s="55">
        <v>7.0</v>
      </c>
      <c r="G83" s="55">
        <v>0.0</v>
      </c>
      <c r="H83" s="51" t="s">
        <v>3559</v>
      </c>
      <c r="I83" s="55">
        <v>44.03784</v>
      </c>
      <c r="J83" s="55">
        <v>-91.652117</v>
      </c>
      <c r="K83" s="51"/>
      <c r="L83" s="51"/>
      <c r="M83" s="51"/>
      <c r="N83" s="51"/>
      <c r="O83" s="51"/>
      <c r="P83" s="51"/>
      <c r="Q83" s="51"/>
      <c r="R83" s="51"/>
      <c r="S83" s="51"/>
      <c r="T83" s="51"/>
      <c r="U83" s="51"/>
    </row>
    <row r="84">
      <c r="A84" s="55">
        <v>2.0</v>
      </c>
      <c r="B84" s="51" t="s">
        <v>3364</v>
      </c>
      <c r="C84" s="52">
        <v>1.0</v>
      </c>
      <c r="D84" s="51" t="s">
        <v>3560</v>
      </c>
      <c r="E84" s="51"/>
      <c r="F84" s="55">
        <v>8.0</v>
      </c>
      <c r="G84" s="55">
        <v>0.0</v>
      </c>
      <c r="H84" s="51" t="s">
        <v>3561</v>
      </c>
      <c r="I84" s="55">
        <v>44.04781</v>
      </c>
      <c r="J84" s="55">
        <v>-91.617733</v>
      </c>
      <c r="K84" s="51"/>
      <c r="L84" s="51"/>
      <c r="M84" s="51"/>
      <c r="N84" s="51"/>
      <c r="O84" s="51"/>
      <c r="P84" s="51"/>
      <c r="Q84" s="51"/>
      <c r="R84" s="51"/>
      <c r="S84" s="51"/>
      <c r="T84" s="51"/>
      <c r="U84" s="51"/>
    </row>
    <row r="85">
      <c r="A85" s="55">
        <v>2.0</v>
      </c>
      <c r="B85" s="51" t="s">
        <v>3364</v>
      </c>
      <c r="C85" s="52">
        <v>23.0</v>
      </c>
      <c r="D85" s="51" t="s">
        <v>3562</v>
      </c>
      <c r="E85" s="51"/>
      <c r="F85" s="55">
        <v>8.0</v>
      </c>
      <c r="G85" s="55">
        <v>0.0</v>
      </c>
      <c r="H85" s="51" t="s">
        <v>3563</v>
      </c>
      <c r="I85" s="55">
        <v>44.047977</v>
      </c>
      <c r="J85" s="55">
        <v>-91.632714</v>
      </c>
      <c r="K85" s="51"/>
      <c r="L85" s="51"/>
      <c r="M85" s="51"/>
      <c r="N85" s="51"/>
      <c r="O85" s="51"/>
      <c r="P85" s="51"/>
      <c r="Q85" s="51"/>
      <c r="R85" s="51"/>
      <c r="S85" s="51"/>
      <c r="T85" s="51"/>
      <c r="U85" s="51"/>
    </row>
    <row r="86">
      <c r="A86" s="55">
        <v>2.0</v>
      </c>
      <c r="B86" s="51" t="s">
        <v>3376</v>
      </c>
      <c r="C86" s="52">
        <v>4.0</v>
      </c>
      <c r="D86" s="51" t="s">
        <v>3564</v>
      </c>
      <c r="E86" s="51"/>
      <c r="F86" s="55">
        <v>8.0</v>
      </c>
      <c r="G86" s="55">
        <v>0.0</v>
      </c>
      <c r="H86" s="51" t="s">
        <v>3565</v>
      </c>
      <c r="I86" s="55">
        <v>44.056634</v>
      </c>
      <c r="J86" s="55">
        <v>-91.642081</v>
      </c>
      <c r="K86" s="51"/>
      <c r="L86" s="51"/>
      <c r="M86" s="51"/>
      <c r="N86" s="51"/>
      <c r="O86" s="51"/>
      <c r="P86" s="51"/>
      <c r="Q86" s="51"/>
      <c r="R86" s="51"/>
      <c r="S86" s="51"/>
      <c r="T86" s="51"/>
      <c r="U86" s="51"/>
    </row>
    <row r="87">
      <c r="A87" s="55">
        <v>2.0</v>
      </c>
      <c r="B87" s="51" t="s">
        <v>3376</v>
      </c>
      <c r="C87" s="52">
        <v>39.0</v>
      </c>
      <c r="D87" s="51" t="s">
        <v>3566</v>
      </c>
      <c r="E87" s="51" t="s">
        <v>3567</v>
      </c>
      <c r="F87" s="55">
        <v>9.0</v>
      </c>
      <c r="G87" s="55">
        <v>0.0</v>
      </c>
      <c r="H87" s="57" t="s">
        <v>3568</v>
      </c>
      <c r="I87" s="55">
        <v>44.029115</v>
      </c>
      <c r="J87" s="55">
        <v>-91.621385</v>
      </c>
      <c r="K87" s="51"/>
      <c r="L87" s="51"/>
      <c r="M87" s="51"/>
      <c r="N87" s="51"/>
      <c r="O87" s="51"/>
      <c r="P87" s="51"/>
      <c r="Q87" s="51"/>
      <c r="R87" s="51"/>
      <c r="S87" s="51"/>
      <c r="T87" s="51"/>
      <c r="U87" s="51"/>
    </row>
    <row r="88">
      <c r="A88" s="55">
        <v>2.0</v>
      </c>
      <c r="B88" s="51" t="s">
        <v>3364</v>
      </c>
      <c r="C88" s="52">
        <v>48.0</v>
      </c>
      <c r="D88" s="51" t="s">
        <v>3569</v>
      </c>
      <c r="E88" s="51"/>
      <c r="F88" s="55">
        <v>9.0</v>
      </c>
      <c r="G88" s="55">
        <v>0.0</v>
      </c>
      <c r="H88" s="51" t="s">
        <v>3570</v>
      </c>
      <c r="I88" s="55">
        <v>44.058201</v>
      </c>
      <c r="J88" s="55">
        <v>-91.65031</v>
      </c>
      <c r="K88" s="51"/>
      <c r="L88" s="51"/>
      <c r="M88" s="51"/>
      <c r="N88" s="51"/>
      <c r="O88" s="51"/>
      <c r="P88" s="51"/>
      <c r="Q88" s="51"/>
      <c r="R88" s="51"/>
      <c r="S88" s="51"/>
      <c r="T88" s="51"/>
      <c r="U88" s="51"/>
    </row>
    <row r="89">
      <c r="A89" s="55">
        <v>2.0</v>
      </c>
      <c r="B89" s="51" t="s">
        <v>3364</v>
      </c>
      <c r="C89" s="52">
        <v>27.0</v>
      </c>
      <c r="D89" s="51" t="s">
        <v>3571</v>
      </c>
      <c r="E89" s="51" t="s">
        <v>3572</v>
      </c>
      <c r="F89" s="55">
        <v>11.0</v>
      </c>
      <c r="G89" s="55">
        <v>0.0</v>
      </c>
      <c r="H89" s="51" t="s">
        <v>3573</v>
      </c>
      <c r="I89" s="55">
        <v>44.029443</v>
      </c>
      <c r="J89" s="55">
        <v>-91.626298</v>
      </c>
      <c r="K89" s="51"/>
      <c r="L89" s="51"/>
      <c r="M89" s="51"/>
      <c r="N89" s="51"/>
      <c r="O89" s="51"/>
      <c r="P89" s="51"/>
      <c r="Q89" s="51"/>
      <c r="R89" s="51"/>
      <c r="S89" s="51"/>
      <c r="T89" s="51"/>
      <c r="U89" s="51"/>
    </row>
    <row r="90">
      <c r="A90" s="55">
        <v>2.0</v>
      </c>
      <c r="B90" s="51" t="s">
        <v>3364</v>
      </c>
      <c r="C90" s="52">
        <v>15.0</v>
      </c>
      <c r="D90" s="51" t="s">
        <v>3574</v>
      </c>
      <c r="E90" s="51"/>
      <c r="F90" s="55">
        <v>11.0</v>
      </c>
      <c r="G90" s="55">
        <v>0.0</v>
      </c>
      <c r="H90" s="51" t="s">
        <v>3575</v>
      </c>
      <c r="I90" s="55">
        <v>44.033234</v>
      </c>
      <c r="J90" s="55">
        <v>-91.653794</v>
      </c>
      <c r="K90" s="51"/>
      <c r="L90" s="51"/>
      <c r="M90" s="51"/>
      <c r="N90" s="51"/>
      <c r="O90" s="51"/>
      <c r="P90" s="51"/>
      <c r="Q90" s="51"/>
      <c r="R90" s="51"/>
      <c r="S90" s="51"/>
      <c r="T90" s="51"/>
      <c r="U90" s="51"/>
    </row>
    <row r="91">
      <c r="A91" s="55">
        <v>2.0</v>
      </c>
      <c r="B91" s="51" t="s">
        <v>3364</v>
      </c>
      <c r="C91" s="52">
        <v>16.0</v>
      </c>
      <c r="D91" s="51" t="s">
        <v>3576</v>
      </c>
      <c r="E91" s="51"/>
      <c r="F91" s="55">
        <v>15.0</v>
      </c>
      <c r="G91" s="55">
        <v>0.0</v>
      </c>
      <c r="H91" s="51" t="s">
        <v>3577</v>
      </c>
      <c r="I91" s="55">
        <v>44.030651</v>
      </c>
      <c r="J91" s="55">
        <v>-91.640636</v>
      </c>
      <c r="K91" s="51"/>
      <c r="L91" s="51"/>
      <c r="M91" s="51"/>
      <c r="N91" s="51"/>
      <c r="O91" s="51"/>
      <c r="P91" s="51"/>
      <c r="Q91" s="51"/>
      <c r="R91" s="51"/>
      <c r="S91" s="51"/>
      <c r="T91" s="51"/>
      <c r="U91" s="51"/>
    </row>
    <row r="92">
      <c r="A92" s="55">
        <v>2.0</v>
      </c>
      <c r="B92" s="51" t="s">
        <v>3364</v>
      </c>
      <c r="C92" s="52">
        <v>108.0</v>
      </c>
      <c r="D92" s="51" t="s">
        <v>3578</v>
      </c>
      <c r="E92" s="51"/>
      <c r="F92" s="55">
        <v>0.0</v>
      </c>
      <c r="G92" s="55">
        <v>1.0</v>
      </c>
      <c r="H92" s="51" t="s">
        <v>3579</v>
      </c>
      <c r="I92" s="55">
        <v>44.037442</v>
      </c>
      <c r="J92" s="55">
        <v>-91.65179</v>
      </c>
      <c r="K92" s="51"/>
      <c r="L92" s="51"/>
      <c r="M92" s="51"/>
      <c r="N92" s="51"/>
      <c r="O92" s="51"/>
      <c r="P92" s="51"/>
      <c r="Q92" s="51"/>
      <c r="R92" s="51"/>
      <c r="S92" s="51"/>
      <c r="T92" s="51"/>
      <c r="U92" s="51"/>
    </row>
    <row r="93">
      <c r="A93" s="55">
        <v>2.0</v>
      </c>
      <c r="B93" s="51" t="s">
        <v>3376</v>
      </c>
      <c r="C93" s="52">
        <v>48.0</v>
      </c>
      <c r="D93" s="51" t="s">
        <v>1878</v>
      </c>
      <c r="E93" s="51"/>
      <c r="F93" s="55">
        <v>0.0</v>
      </c>
      <c r="G93" s="55">
        <v>1.0</v>
      </c>
      <c r="H93" s="55">
        <v>891576.0</v>
      </c>
      <c r="I93" s="55">
        <v>44.029586</v>
      </c>
      <c r="J93" s="55">
        <v>-91.622436</v>
      </c>
      <c r="K93" s="51"/>
      <c r="L93" s="51"/>
      <c r="M93" s="51"/>
      <c r="N93" s="51"/>
      <c r="O93" s="51"/>
      <c r="P93" s="51"/>
      <c r="Q93" s="51"/>
      <c r="R93" s="51"/>
      <c r="S93" s="51"/>
      <c r="T93" s="51"/>
      <c r="U93" s="51"/>
    </row>
    <row r="94">
      <c r="A94" s="55">
        <v>2.0</v>
      </c>
      <c r="B94" s="51" t="s">
        <v>3364</v>
      </c>
      <c r="C94" s="52">
        <v>90.0</v>
      </c>
      <c r="D94" s="51" t="s">
        <v>3580</v>
      </c>
      <c r="E94" s="51"/>
      <c r="F94" s="55">
        <v>1.0</v>
      </c>
      <c r="G94" s="55">
        <v>1.0</v>
      </c>
      <c r="H94" s="51" t="s">
        <v>3581</v>
      </c>
      <c r="I94" s="55">
        <v>44.051267</v>
      </c>
      <c r="J94" s="55">
        <v>-91.644693</v>
      </c>
      <c r="K94" s="51"/>
      <c r="L94" s="51"/>
      <c r="M94" s="51"/>
      <c r="N94" s="51"/>
      <c r="O94" s="51"/>
      <c r="P94" s="51"/>
      <c r="Q94" s="51"/>
      <c r="R94" s="51"/>
      <c r="S94" s="51"/>
      <c r="T94" s="51"/>
      <c r="U94" s="51"/>
    </row>
    <row r="95">
      <c r="A95" s="55">
        <v>2.0</v>
      </c>
      <c r="B95" s="51" t="s">
        <v>3364</v>
      </c>
      <c r="C95" s="52">
        <v>29.0</v>
      </c>
      <c r="D95" s="51" t="s">
        <v>3582</v>
      </c>
      <c r="E95" s="51" t="s">
        <v>3583</v>
      </c>
      <c r="F95" s="55">
        <v>3.0</v>
      </c>
      <c r="G95" s="55">
        <v>1.0</v>
      </c>
      <c r="H95" s="58">
        <v>7.11E32</v>
      </c>
      <c r="I95" s="55">
        <v>44.04774</v>
      </c>
      <c r="J95" s="55">
        <v>-91.677015</v>
      </c>
      <c r="K95" s="51"/>
      <c r="L95" s="51"/>
      <c r="M95" s="51"/>
      <c r="N95" s="51"/>
      <c r="O95" s="51"/>
      <c r="P95" s="51"/>
      <c r="Q95" s="51"/>
      <c r="R95" s="51"/>
      <c r="S95" s="51"/>
      <c r="T95" s="51"/>
      <c r="U95" s="51"/>
    </row>
    <row r="96">
      <c r="A96" s="55">
        <v>2.0</v>
      </c>
      <c r="B96" s="51" t="s">
        <v>3402</v>
      </c>
      <c r="C96" s="52">
        <v>3.0</v>
      </c>
      <c r="D96" s="51" t="s">
        <v>3584</v>
      </c>
      <c r="E96" s="51"/>
      <c r="F96" s="55">
        <v>3.0</v>
      </c>
      <c r="G96" s="55">
        <v>1.0</v>
      </c>
      <c r="H96" s="55">
        <v>762931.0</v>
      </c>
      <c r="I96" s="55">
        <v>44.054377</v>
      </c>
      <c r="J96" s="55">
        <v>-91.647654</v>
      </c>
      <c r="K96" s="51"/>
      <c r="L96" s="51"/>
      <c r="M96" s="51"/>
      <c r="N96" s="51"/>
      <c r="O96" s="51"/>
      <c r="P96" s="51"/>
      <c r="Q96" s="51"/>
      <c r="R96" s="51"/>
      <c r="S96" s="51"/>
      <c r="T96" s="51"/>
      <c r="U96" s="51"/>
    </row>
    <row r="97">
      <c r="A97" s="55">
        <v>2.0</v>
      </c>
      <c r="B97" s="51" t="s">
        <v>3376</v>
      </c>
      <c r="C97" s="52">
        <v>33.0</v>
      </c>
      <c r="D97" s="51" t="s">
        <v>3585</v>
      </c>
      <c r="E97" s="51" t="s">
        <v>3586</v>
      </c>
      <c r="F97" s="55">
        <v>4.0</v>
      </c>
      <c r="G97" s="55">
        <v>1.0</v>
      </c>
      <c r="H97" s="51" t="s">
        <v>3587</v>
      </c>
      <c r="I97" s="55">
        <v>44.037474</v>
      </c>
      <c r="J97" s="55">
        <v>-91.622694</v>
      </c>
      <c r="K97" s="51"/>
      <c r="L97" s="51"/>
      <c r="M97" s="51"/>
      <c r="N97" s="51"/>
      <c r="O97" s="51"/>
      <c r="P97" s="51"/>
      <c r="Q97" s="51"/>
      <c r="R97" s="51"/>
      <c r="S97" s="51"/>
      <c r="T97" s="51"/>
      <c r="U97" s="51"/>
    </row>
    <row r="98">
      <c r="A98" s="55">
        <v>2.0</v>
      </c>
      <c r="B98" s="51" t="s">
        <v>3364</v>
      </c>
      <c r="C98" s="52">
        <v>85.0</v>
      </c>
      <c r="D98" s="51" t="s">
        <v>3588</v>
      </c>
      <c r="E98" s="51"/>
      <c r="F98" s="55">
        <v>0.0</v>
      </c>
      <c r="G98" s="55">
        <v>2.0</v>
      </c>
      <c r="H98" s="55">
        <v>48344.0</v>
      </c>
      <c r="I98" s="55">
        <v>44.047875</v>
      </c>
      <c r="J98" s="55">
        <v>-91.676858</v>
      </c>
      <c r="K98" s="51"/>
      <c r="L98" s="51"/>
      <c r="M98" s="51"/>
      <c r="N98" s="51"/>
      <c r="O98" s="51"/>
      <c r="P98" s="51"/>
      <c r="Q98" s="51"/>
      <c r="R98" s="51"/>
      <c r="S98" s="51"/>
      <c r="T98" s="51"/>
      <c r="U98" s="51"/>
    </row>
    <row r="99">
      <c r="A99" s="55">
        <v>2.0</v>
      </c>
      <c r="B99" s="51" t="s">
        <v>3402</v>
      </c>
      <c r="C99" s="52">
        <v>16.0</v>
      </c>
      <c r="D99" s="51" t="s">
        <v>3589</v>
      </c>
      <c r="E99" s="51"/>
      <c r="F99" s="55">
        <v>0.0</v>
      </c>
      <c r="G99" s="55">
        <v>2.0</v>
      </c>
      <c r="H99" s="51" t="s">
        <v>3590</v>
      </c>
      <c r="I99" s="55">
        <v>44.046608</v>
      </c>
      <c r="J99" s="55">
        <v>-91.633422</v>
      </c>
      <c r="K99" s="51"/>
      <c r="L99" s="51"/>
      <c r="M99" s="51"/>
      <c r="N99" s="51"/>
      <c r="O99" s="51"/>
      <c r="P99" s="51"/>
      <c r="Q99" s="51"/>
      <c r="R99" s="51"/>
      <c r="S99" s="51"/>
      <c r="T99" s="51"/>
      <c r="U99" s="51"/>
    </row>
    <row r="100">
      <c r="A100" s="55">
        <v>2.0</v>
      </c>
      <c r="B100" s="51" t="s">
        <v>3364</v>
      </c>
      <c r="C100" s="52">
        <v>88.0</v>
      </c>
      <c r="D100" s="51" t="s">
        <v>3591</v>
      </c>
      <c r="E100" s="51"/>
      <c r="F100" s="55">
        <v>1.0</v>
      </c>
      <c r="G100" s="55">
        <v>2.0</v>
      </c>
      <c r="H100" s="51" t="s">
        <v>3592</v>
      </c>
      <c r="I100" s="55">
        <v>44.037498</v>
      </c>
      <c r="J100" s="55">
        <v>-91.61087</v>
      </c>
      <c r="K100" s="51"/>
      <c r="L100" s="51"/>
      <c r="M100" s="51"/>
      <c r="N100" s="51"/>
      <c r="O100" s="51"/>
      <c r="P100" s="51"/>
      <c r="Q100" s="51"/>
      <c r="R100" s="51"/>
      <c r="S100" s="51"/>
      <c r="T100" s="51"/>
      <c r="U100" s="51"/>
    </row>
    <row r="101">
      <c r="A101" s="55">
        <v>2.0</v>
      </c>
      <c r="B101" s="51" t="s">
        <v>3364</v>
      </c>
      <c r="C101" s="52">
        <v>19.0</v>
      </c>
      <c r="D101" s="51" t="s">
        <v>3593</v>
      </c>
      <c r="E101" s="51"/>
      <c r="F101" s="55">
        <v>2.0</v>
      </c>
      <c r="G101" s="55">
        <v>2.0</v>
      </c>
      <c r="H101" s="51" t="s">
        <v>3594</v>
      </c>
      <c r="I101" s="55">
        <v>44.052077</v>
      </c>
      <c r="J101" s="55">
        <v>-91.661336</v>
      </c>
      <c r="K101" s="51"/>
      <c r="L101" s="51"/>
      <c r="M101" s="51"/>
      <c r="N101" s="51"/>
      <c r="O101" s="51"/>
      <c r="P101" s="51"/>
      <c r="Q101" s="51"/>
      <c r="R101" s="51"/>
      <c r="S101" s="51"/>
      <c r="T101" s="51"/>
      <c r="U101" s="51"/>
    </row>
    <row r="102">
      <c r="A102" s="55">
        <v>2.0</v>
      </c>
      <c r="B102" s="51" t="s">
        <v>3364</v>
      </c>
      <c r="C102" s="52">
        <v>36.0</v>
      </c>
      <c r="D102" s="51" t="s">
        <v>3595</v>
      </c>
      <c r="E102" s="51"/>
      <c r="F102" s="55">
        <v>2.0</v>
      </c>
      <c r="G102" s="55">
        <v>2.0</v>
      </c>
      <c r="H102" s="51" t="s">
        <v>3596</v>
      </c>
      <c r="I102" s="55">
        <v>44.053427</v>
      </c>
      <c r="J102" s="55">
        <v>-91.646404</v>
      </c>
      <c r="K102" s="51"/>
      <c r="L102" s="51"/>
      <c r="M102" s="51"/>
      <c r="N102" s="51"/>
      <c r="O102" s="51"/>
      <c r="P102" s="51"/>
      <c r="Q102" s="51"/>
      <c r="R102" s="51"/>
      <c r="S102" s="51"/>
      <c r="T102" s="51"/>
      <c r="U102" s="51"/>
    </row>
    <row r="103">
      <c r="A103" s="55">
        <v>2.0</v>
      </c>
      <c r="B103" s="51" t="s">
        <v>3364</v>
      </c>
      <c r="C103" s="52">
        <v>12.0</v>
      </c>
      <c r="D103" s="51" t="s">
        <v>3597</v>
      </c>
      <c r="E103" s="51" t="s">
        <v>3598</v>
      </c>
      <c r="F103" s="55">
        <v>3.0</v>
      </c>
      <c r="G103" s="55">
        <v>3.0</v>
      </c>
      <c r="H103" s="51" t="s">
        <v>3599</v>
      </c>
      <c r="I103" s="55">
        <v>44.04168</v>
      </c>
      <c r="J103" s="55">
        <v>-91.660691</v>
      </c>
      <c r="K103" s="51"/>
      <c r="L103" s="51"/>
      <c r="M103" s="51"/>
      <c r="N103" s="51"/>
      <c r="O103" s="51"/>
      <c r="P103" s="51"/>
      <c r="Q103" s="51"/>
      <c r="R103" s="51"/>
      <c r="S103" s="51"/>
      <c r="T103" s="51"/>
      <c r="U103" s="51"/>
    </row>
    <row r="104">
      <c r="A104" s="55">
        <v>2.0</v>
      </c>
      <c r="B104" s="51" t="s">
        <v>3364</v>
      </c>
      <c r="C104" s="52">
        <v>14.0</v>
      </c>
      <c r="D104" s="51" t="s">
        <v>3600</v>
      </c>
      <c r="E104" s="51"/>
      <c r="F104" s="55">
        <v>1.0</v>
      </c>
      <c r="G104" s="55">
        <v>4.0</v>
      </c>
      <c r="H104" s="51" t="s">
        <v>3601</v>
      </c>
      <c r="I104" s="55">
        <v>44.044337</v>
      </c>
      <c r="J104" s="55">
        <v>-91.647962</v>
      </c>
      <c r="K104" s="51"/>
      <c r="L104" s="51"/>
      <c r="M104" s="51"/>
      <c r="N104" s="51"/>
      <c r="O104" s="51"/>
      <c r="P104" s="51"/>
      <c r="Q104" s="51"/>
      <c r="R104" s="51"/>
      <c r="S104" s="51"/>
      <c r="T104" s="51"/>
      <c r="U104" s="51"/>
    </row>
    <row r="105">
      <c r="A105" s="55">
        <v>2.0</v>
      </c>
      <c r="B105" s="51" t="s">
        <v>3364</v>
      </c>
      <c r="C105" s="52">
        <v>7.0</v>
      </c>
      <c r="D105" s="51" t="s">
        <v>3602</v>
      </c>
      <c r="E105" s="51"/>
      <c r="F105" s="55">
        <v>2.0</v>
      </c>
      <c r="G105" s="55">
        <v>6.0</v>
      </c>
      <c r="H105" s="51" t="s">
        <v>3603</v>
      </c>
      <c r="I105" s="55">
        <v>44.039813</v>
      </c>
      <c r="J105" s="55">
        <v>-91.620554</v>
      </c>
      <c r="K105" s="51"/>
      <c r="L105" s="51"/>
      <c r="M105" s="51"/>
      <c r="N105" s="51"/>
      <c r="O105" s="51"/>
      <c r="P105" s="51"/>
      <c r="Q105" s="51"/>
      <c r="R105" s="51"/>
      <c r="S105" s="51"/>
      <c r="T105" s="51"/>
      <c r="U105" s="51"/>
    </row>
    <row r="106">
      <c r="A106" s="55">
        <v>3.0</v>
      </c>
      <c r="B106" s="51" t="s">
        <v>3364</v>
      </c>
      <c r="C106" s="52">
        <v>103.0</v>
      </c>
      <c r="D106" s="51" t="s">
        <v>3604</v>
      </c>
      <c r="E106" s="51"/>
      <c r="F106" s="55">
        <v>1.0</v>
      </c>
      <c r="G106" s="55">
        <v>0.0</v>
      </c>
      <c r="H106" s="51" t="s">
        <v>3605</v>
      </c>
      <c r="I106" s="55">
        <v>44.075874</v>
      </c>
      <c r="J106" s="55">
        <v>-91.679406</v>
      </c>
      <c r="K106" s="51"/>
      <c r="L106" s="51"/>
      <c r="M106" s="51"/>
      <c r="N106" s="51"/>
      <c r="O106" s="51"/>
      <c r="P106" s="51"/>
      <c r="Q106" s="51"/>
      <c r="R106" s="51"/>
      <c r="S106" s="51"/>
      <c r="T106" s="51"/>
      <c r="U106" s="51"/>
    </row>
    <row r="107">
      <c r="A107" s="55">
        <v>3.0</v>
      </c>
      <c r="B107" s="51" t="s">
        <v>3402</v>
      </c>
      <c r="C107" s="52">
        <v>12.0</v>
      </c>
      <c r="D107" s="51" t="s">
        <v>3606</v>
      </c>
      <c r="E107" s="51"/>
      <c r="F107" s="55">
        <v>2.0</v>
      </c>
      <c r="G107" s="55">
        <v>0.0</v>
      </c>
      <c r="H107" s="51" t="s">
        <v>3607</v>
      </c>
      <c r="I107" s="55">
        <v>44.047228</v>
      </c>
      <c r="J107" s="55">
        <v>-91.646112</v>
      </c>
      <c r="K107" s="51"/>
      <c r="L107" s="51"/>
      <c r="M107" s="51"/>
      <c r="N107" s="51"/>
      <c r="O107" s="51"/>
      <c r="P107" s="51"/>
      <c r="Q107" s="51"/>
      <c r="R107" s="51"/>
      <c r="S107" s="51"/>
      <c r="T107" s="51"/>
      <c r="U107" s="51"/>
    </row>
    <row r="108">
      <c r="A108" s="55">
        <v>3.0</v>
      </c>
      <c r="B108" s="51" t="s">
        <v>3364</v>
      </c>
      <c r="C108" s="52">
        <v>6.0</v>
      </c>
      <c r="D108" s="51" t="s">
        <v>3608</v>
      </c>
      <c r="E108" s="51" t="s">
        <v>3609</v>
      </c>
      <c r="F108" s="55">
        <v>6.0</v>
      </c>
      <c r="G108" s="55">
        <v>0.0</v>
      </c>
      <c r="H108" s="51" t="s">
        <v>3610</v>
      </c>
      <c r="I108" s="55">
        <v>44.06153</v>
      </c>
      <c r="J108" s="55">
        <v>-91.644878</v>
      </c>
      <c r="K108" s="51"/>
      <c r="L108" s="51"/>
      <c r="M108" s="51"/>
      <c r="N108" s="51"/>
      <c r="O108" s="51"/>
      <c r="P108" s="51"/>
      <c r="Q108" s="51"/>
      <c r="R108" s="51"/>
      <c r="S108" s="51"/>
      <c r="T108" s="51"/>
      <c r="U108" s="51"/>
    </row>
    <row r="109">
      <c r="A109" s="55">
        <v>3.0</v>
      </c>
      <c r="B109" s="51" t="s">
        <v>3364</v>
      </c>
      <c r="C109" s="52">
        <v>43.0</v>
      </c>
      <c r="D109" s="51" t="s">
        <v>3611</v>
      </c>
      <c r="E109" s="51"/>
      <c r="F109" s="55">
        <v>4.0</v>
      </c>
      <c r="G109" s="55">
        <v>1.0</v>
      </c>
      <c r="H109" s="51" t="s">
        <v>3612</v>
      </c>
      <c r="I109" s="55">
        <v>44.032809</v>
      </c>
      <c r="J109" s="55">
        <v>-91.607318</v>
      </c>
      <c r="K109" s="51"/>
      <c r="L109" s="51"/>
      <c r="M109" s="51"/>
      <c r="N109" s="51"/>
      <c r="O109" s="51"/>
      <c r="P109" s="51"/>
      <c r="Q109" s="51"/>
      <c r="R109" s="51"/>
      <c r="S109" s="51"/>
      <c r="T109" s="51"/>
      <c r="U109" s="51"/>
    </row>
    <row r="110">
      <c r="A110" s="55">
        <v>4.0</v>
      </c>
      <c r="B110" s="51" t="s">
        <v>3364</v>
      </c>
      <c r="C110" s="52">
        <v>132.0</v>
      </c>
      <c r="D110" s="51" t="s">
        <v>3613</v>
      </c>
      <c r="E110" s="51" t="s">
        <v>3614</v>
      </c>
      <c r="F110" s="55">
        <v>0.0</v>
      </c>
      <c r="G110" s="55">
        <v>0.0</v>
      </c>
      <c r="H110" s="51" t="s">
        <v>3615</v>
      </c>
      <c r="I110" s="55">
        <v>44.05485</v>
      </c>
      <c r="J110" s="55">
        <v>-91.636595</v>
      </c>
      <c r="K110" s="51"/>
      <c r="L110" s="51"/>
      <c r="M110" s="51"/>
      <c r="N110" s="51"/>
      <c r="O110" s="51"/>
      <c r="P110" s="51"/>
      <c r="Q110" s="51"/>
      <c r="R110" s="51"/>
      <c r="S110" s="51"/>
      <c r="T110" s="51"/>
      <c r="U110" s="51"/>
    </row>
    <row r="111">
      <c r="A111" s="55">
        <v>4.0</v>
      </c>
      <c r="B111" s="51" t="s">
        <v>3364</v>
      </c>
      <c r="C111" s="52">
        <v>134.0</v>
      </c>
      <c r="D111" s="51" t="s">
        <v>3616</v>
      </c>
      <c r="E111" s="51" t="s">
        <v>3617</v>
      </c>
      <c r="F111" s="55">
        <v>0.0</v>
      </c>
      <c r="G111" s="55">
        <v>0.0</v>
      </c>
      <c r="H111" s="51" t="s">
        <v>3618</v>
      </c>
      <c r="I111" s="55">
        <v>44.073394</v>
      </c>
      <c r="J111" s="55">
        <v>-91.676188</v>
      </c>
      <c r="K111" s="51"/>
      <c r="L111" s="51"/>
      <c r="M111" s="51"/>
      <c r="N111" s="51"/>
      <c r="O111" s="51"/>
      <c r="P111" s="51"/>
      <c r="Q111" s="51"/>
      <c r="R111" s="51"/>
      <c r="S111" s="51"/>
      <c r="T111" s="51"/>
      <c r="U111" s="51"/>
    </row>
    <row r="112">
      <c r="A112" s="55">
        <v>4.0</v>
      </c>
      <c r="B112" s="51" t="s">
        <v>3389</v>
      </c>
      <c r="C112" s="52">
        <v>29.0</v>
      </c>
      <c r="D112" s="51" t="s">
        <v>3619</v>
      </c>
      <c r="E112" s="51" t="s">
        <v>3620</v>
      </c>
      <c r="F112" s="55">
        <v>0.0</v>
      </c>
      <c r="G112" s="55">
        <v>0.0</v>
      </c>
      <c r="H112" s="51" t="s">
        <v>3621</v>
      </c>
      <c r="I112" s="55">
        <v>44.04083</v>
      </c>
      <c r="J112" s="55">
        <v>-91.644889</v>
      </c>
      <c r="K112" s="51"/>
      <c r="L112" s="51"/>
      <c r="M112" s="51"/>
      <c r="N112" s="51"/>
      <c r="O112" s="51"/>
      <c r="P112" s="51"/>
      <c r="Q112" s="51"/>
      <c r="R112" s="51"/>
      <c r="S112" s="51"/>
      <c r="T112" s="51"/>
      <c r="U112" s="51"/>
    </row>
    <row r="113">
      <c r="A113" s="55">
        <v>4.0</v>
      </c>
      <c r="B113" s="51" t="s">
        <v>3364</v>
      </c>
      <c r="C113" s="52">
        <v>71.0</v>
      </c>
      <c r="D113" s="51" t="s">
        <v>3622</v>
      </c>
      <c r="E113" s="51" t="s">
        <v>3623</v>
      </c>
      <c r="F113" s="55">
        <v>0.0</v>
      </c>
      <c r="G113" s="55">
        <v>0.0</v>
      </c>
      <c r="H113" s="51" t="s">
        <v>3624</v>
      </c>
      <c r="I113" s="55">
        <v>44.049738</v>
      </c>
      <c r="J113" s="55">
        <v>-91.692433</v>
      </c>
      <c r="K113" s="51"/>
      <c r="L113" s="51"/>
      <c r="M113" s="51"/>
      <c r="N113" s="51"/>
      <c r="O113" s="51"/>
      <c r="P113" s="51"/>
      <c r="Q113" s="51"/>
      <c r="R113" s="51"/>
      <c r="S113" s="51"/>
      <c r="T113" s="51"/>
      <c r="U113" s="51"/>
    </row>
    <row r="114">
      <c r="A114" s="55">
        <v>4.0</v>
      </c>
      <c r="B114" s="51" t="s">
        <v>3402</v>
      </c>
      <c r="C114" s="52">
        <v>46.0</v>
      </c>
      <c r="D114" s="51" t="s">
        <v>3625</v>
      </c>
      <c r="E114" s="51"/>
      <c r="F114" s="55">
        <v>0.0</v>
      </c>
      <c r="G114" s="55">
        <v>0.0</v>
      </c>
      <c r="H114" s="51" t="s">
        <v>3626</v>
      </c>
      <c r="I114" s="55">
        <v>44.05186</v>
      </c>
      <c r="J114" s="55">
        <v>-91.635885</v>
      </c>
      <c r="K114" s="51"/>
      <c r="L114" s="51"/>
      <c r="M114" s="51"/>
      <c r="N114" s="51"/>
      <c r="O114" s="51"/>
      <c r="P114" s="51"/>
      <c r="Q114" s="51"/>
      <c r="R114" s="51"/>
      <c r="S114" s="51"/>
      <c r="T114" s="51"/>
      <c r="U114" s="51"/>
    </row>
    <row r="115">
      <c r="A115" s="55">
        <v>4.0</v>
      </c>
      <c r="B115" s="51" t="s">
        <v>3364</v>
      </c>
      <c r="C115" s="52">
        <v>133.0</v>
      </c>
      <c r="D115" s="51" t="s">
        <v>3627</v>
      </c>
      <c r="E115" s="51"/>
      <c r="F115" s="55">
        <v>0.0</v>
      </c>
      <c r="G115" s="55">
        <v>0.0</v>
      </c>
      <c r="H115" s="51" t="s">
        <v>3628</v>
      </c>
      <c r="I115" s="55">
        <v>44.032857</v>
      </c>
      <c r="J115" s="55">
        <v>-91.626813</v>
      </c>
      <c r="K115" s="51"/>
      <c r="L115" s="51"/>
      <c r="M115" s="51"/>
      <c r="N115" s="51"/>
      <c r="O115" s="51"/>
      <c r="P115" s="51"/>
      <c r="Q115" s="51"/>
      <c r="R115" s="51"/>
      <c r="S115" s="51"/>
      <c r="T115" s="51"/>
      <c r="U115" s="51"/>
    </row>
    <row r="116">
      <c r="A116" s="55">
        <v>4.0</v>
      </c>
      <c r="B116" s="51" t="s">
        <v>3364</v>
      </c>
      <c r="C116" s="52">
        <v>60.0</v>
      </c>
      <c r="D116" s="51" t="s">
        <v>3629</v>
      </c>
      <c r="E116" s="51"/>
      <c r="F116" s="55">
        <v>0.0</v>
      </c>
      <c r="G116" s="55">
        <v>0.0</v>
      </c>
      <c r="H116" s="51" t="s">
        <v>3630</v>
      </c>
      <c r="I116" s="55">
        <v>44.046129</v>
      </c>
      <c r="J116" s="55">
        <v>-91.620677</v>
      </c>
      <c r="K116" s="51"/>
      <c r="L116" s="51"/>
      <c r="M116" s="51"/>
      <c r="N116" s="51"/>
      <c r="O116" s="51"/>
      <c r="P116" s="51"/>
      <c r="Q116" s="51"/>
      <c r="R116" s="51"/>
      <c r="S116" s="51"/>
      <c r="T116" s="51"/>
      <c r="U116" s="51"/>
    </row>
    <row r="117">
      <c r="A117" s="55">
        <v>4.0</v>
      </c>
      <c r="B117" s="51" t="s">
        <v>3364</v>
      </c>
      <c r="C117" s="52">
        <v>91.0</v>
      </c>
      <c r="D117" s="51" t="s">
        <v>3631</v>
      </c>
      <c r="E117" s="51" t="s">
        <v>3632</v>
      </c>
      <c r="F117" s="55">
        <v>1.0</v>
      </c>
      <c r="G117" s="55">
        <v>0.0</v>
      </c>
      <c r="H117" s="51" t="s">
        <v>3633</v>
      </c>
      <c r="I117" s="55">
        <v>44.046616</v>
      </c>
      <c r="J117" s="55">
        <v>-91.669128</v>
      </c>
      <c r="K117" s="51"/>
      <c r="L117" s="51"/>
      <c r="M117" s="51"/>
      <c r="N117" s="51"/>
      <c r="O117" s="51"/>
      <c r="P117" s="51"/>
      <c r="Q117" s="51"/>
      <c r="R117" s="51"/>
      <c r="S117" s="51"/>
      <c r="T117" s="51"/>
      <c r="U117" s="51"/>
    </row>
    <row r="118">
      <c r="A118" s="55">
        <v>4.0</v>
      </c>
      <c r="B118" s="51" t="s">
        <v>3634</v>
      </c>
      <c r="C118" s="52">
        <v>6.0</v>
      </c>
      <c r="D118" s="51" t="s">
        <v>3635</v>
      </c>
      <c r="E118" s="51"/>
      <c r="F118" s="55">
        <v>1.0</v>
      </c>
      <c r="G118" s="55">
        <v>0.0</v>
      </c>
      <c r="H118" s="51" t="s">
        <v>3636</v>
      </c>
      <c r="I118" s="55">
        <v>44.040738</v>
      </c>
      <c r="J118" s="55">
        <v>-91.644849</v>
      </c>
      <c r="K118" s="51"/>
      <c r="L118" s="51"/>
      <c r="M118" s="51"/>
      <c r="N118" s="51"/>
      <c r="O118" s="51"/>
      <c r="P118" s="51"/>
      <c r="Q118" s="51"/>
      <c r="R118" s="51"/>
      <c r="S118" s="51"/>
      <c r="T118" s="51"/>
      <c r="U118" s="51"/>
    </row>
    <row r="119">
      <c r="A119" s="55">
        <v>4.0</v>
      </c>
      <c r="B119" s="51" t="s">
        <v>3402</v>
      </c>
      <c r="C119" s="52">
        <v>29.0</v>
      </c>
      <c r="D119" s="51" t="s">
        <v>3637</v>
      </c>
      <c r="E119" s="51"/>
      <c r="F119" s="55">
        <v>1.0</v>
      </c>
      <c r="G119" s="55">
        <v>0.0</v>
      </c>
      <c r="H119" s="51" t="s">
        <v>3638</v>
      </c>
      <c r="I119" s="55">
        <v>44.050782</v>
      </c>
      <c r="J119" s="55">
        <v>-91.668237</v>
      </c>
      <c r="K119" s="51"/>
      <c r="L119" s="51"/>
      <c r="M119" s="51"/>
      <c r="N119" s="51"/>
      <c r="O119" s="51"/>
      <c r="P119" s="51"/>
      <c r="Q119" s="51"/>
      <c r="R119" s="51"/>
      <c r="S119" s="51"/>
      <c r="T119" s="51"/>
      <c r="U119" s="51"/>
    </row>
    <row r="120">
      <c r="A120" s="55">
        <v>4.0</v>
      </c>
      <c r="B120" s="51" t="s">
        <v>3634</v>
      </c>
      <c r="C120" s="52">
        <v>3.0</v>
      </c>
      <c r="D120" s="51" t="s">
        <v>3639</v>
      </c>
      <c r="E120" s="51"/>
      <c r="F120" s="55">
        <v>1.0</v>
      </c>
      <c r="G120" s="55">
        <v>0.0</v>
      </c>
      <c r="H120" s="51" t="s">
        <v>3640</v>
      </c>
      <c r="I120" s="55">
        <v>44.078485</v>
      </c>
      <c r="J120" s="55">
        <v>-91.683585</v>
      </c>
      <c r="K120" s="51"/>
      <c r="L120" s="51"/>
      <c r="M120" s="51"/>
      <c r="N120" s="51"/>
      <c r="O120" s="51"/>
      <c r="P120" s="51"/>
      <c r="Q120" s="51"/>
      <c r="R120" s="51"/>
      <c r="S120" s="51"/>
      <c r="T120" s="51"/>
      <c r="U120" s="51"/>
    </row>
    <row r="121">
      <c r="A121" s="55">
        <v>4.0</v>
      </c>
      <c r="B121" s="51" t="s">
        <v>3402</v>
      </c>
      <c r="C121" s="52">
        <v>32.0</v>
      </c>
      <c r="D121" s="51" t="s">
        <v>3641</v>
      </c>
      <c r="E121" s="51"/>
      <c r="F121" s="55">
        <v>1.0</v>
      </c>
      <c r="G121" s="55">
        <v>0.0</v>
      </c>
      <c r="H121" s="51" t="s">
        <v>3642</v>
      </c>
      <c r="I121" s="55">
        <v>44.045958</v>
      </c>
      <c r="J121" s="55">
        <v>-91.620387</v>
      </c>
      <c r="K121" s="51"/>
      <c r="L121" s="51"/>
      <c r="M121" s="51"/>
      <c r="N121" s="51"/>
      <c r="O121" s="51"/>
      <c r="P121" s="51"/>
      <c r="Q121" s="51"/>
      <c r="R121" s="51"/>
      <c r="S121" s="51"/>
      <c r="T121" s="51"/>
      <c r="U121" s="51"/>
    </row>
    <row r="122">
      <c r="A122" s="55">
        <v>4.0</v>
      </c>
      <c r="B122" s="51" t="s">
        <v>3402</v>
      </c>
      <c r="C122" s="52">
        <v>45.0</v>
      </c>
      <c r="D122" s="51" t="s">
        <v>3643</v>
      </c>
      <c r="E122" s="51"/>
      <c r="F122" s="55">
        <v>1.0</v>
      </c>
      <c r="G122" s="55">
        <v>0.0</v>
      </c>
      <c r="H122" s="51" t="s">
        <v>3644</v>
      </c>
      <c r="I122" s="55">
        <v>44.051416</v>
      </c>
      <c r="J122" s="55">
        <v>-91.633739</v>
      </c>
      <c r="K122" s="51"/>
      <c r="L122" s="51"/>
      <c r="M122" s="51"/>
      <c r="N122" s="51"/>
      <c r="O122" s="51"/>
      <c r="P122" s="51"/>
      <c r="Q122" s="51"/>
      <c r="R122" s="51"/>
      <c r="S122" s="51"/>
      <c r="T122" s="51"/>
      <c r="U122" s="51"/>
    </row>
    <row r="123">
      <c r="A123" s="55">
        <v>4.0</v>
      </c>
      <c r="B123" s="51" t="s">
        <v>3402</v>
      </c>
      <c r="C123" s="52">
        <v>47.0</v>
      </c>
      <c r="D123" s="51" t="s">
        <v>3645</v>
      </c>
      <c r="E123" s="51"/>
      <c r="F123" s="55">
        <v>1.0</v>
      </c>
      <c r="G123" s="55">
        <v>0.0</v>
      </c>
      <c r="H123" s="51" t="s">
        <v>3646</v>
      </c>
      <c r="I123" s="55">
        <v>44.051</v>
      </c>
      <c r="J123" s="55">
        <v>-91.640757</v>
      </c>
      <c r="K123" s="51"/>
      <c r="L123" s="51"/>
      <c r="M123" s="51"/>
      <c r="N123" s="51"/>
      <c r="O123" s="51"/>
      <c r="P123" s="51"/>
      <c r="Q123" s="51"/>
      <c r="R123" s="51"/>
      <c r="S123" s="51"/>
      <c r="T123" s="51"/>
      <c r="U123" s="51"/>
    </row>
    <row r="124">
      <c r="A124" s="55">
        <v>4.0</v>
      </c>
      <c r="B124" s="51" t="s">
        <v>3402</v>
      </c>
      <c r="C124" s="52">
        <v>54.0</v>
      </c>
      <c r="D124" s="51" t="s">
        <v>3647</v>
      </c>
      <c r="E124" s="51"/>
      <c r="F124" s="55">
        <v>1.0</v>
      </c>
      <c r="G124" s="55">
        <v>0.0</v>
      </c>
      <c r="H124" s="51" t="s">
        <v>3648</v>
      </c>
      <c r="I124" s="55">
        <v>44.041307</v>
      </c>
      <c r="J124" s="55">
        <v>-91.614014</v>
      </c>
      <c r="K124" s="51"/>
      <c r="L124" s="51"/>
      <c r="M124" s="51"/>
      <c r="N124" s="51"/>
      <c r="O124" s="51"/>
      <c r="P124" s="51"/>
      <c r="Q124" s="51"/>
      <c r="R124" s="51"/>
      <c r="S124" s="51"/>
      <c r="T124" s="51"/>
      <c r="U124" s="51"/>
    </row>
    <row r="125">
      <c r="A125" s="55">
        <v>4.0</v>
      </c>
      <c r="B125" s="51" t="s">
        <v>3364</v>
      </c>
      <c r="C125" s="52">
        <v>128.0</v>
      </c>
      <c r="D125" s="51" t="s">
        <v>3649</v>
      </c>
      <c r="E125" s="51"/>
      <c r="F125" s="55">
        <v>1.0</v>
      </c>
      <c r="G125" s="55">
        <v>0.0</v>
      </c>
      <c r="H125" s="55">
        <v>481885.0</v>
      </c>
      <c r="I125" s="55">
        <v>43.981977</v>
      </c>
      <c r="J125" s="55">
        <v>-91.606665</v>
      </c>
      <c r="K125" s="51"/>
      <c r="L125" s="51"/>
      <c r="M125" s="51"/>
      <c r="N125" s="51"/>
      <c r="O125" s="51"/>
      <c r="P125" s="51"/>
      <c r="Q125" s="51"/>
      <c r="R125" s="51"/>
      <c r="S125" s="51"/>
      <c r="T125" s="51"/>
      <c r="U125" s="51"/>
    </row>
    <row r="126">
      <c r="A126" s="55">
        <v>4.0</v>
      </c>
      <c r="B126" s="51" t="s">
        <v>3389</v>
      </c>
      <c r="C126" s="52">
        <v>10.0</v>
      </c>
      <c r="D126" s="51" t="s">
        <v>3650</v>
      </c>
      <c r="E126" s="51"/>
      <c r="F126" s="55">
        <v>1.0</v>
      </c>
      <c r="G126" s="55">
        <v>0.0</v>
      </c>
      <c r="H126" s="51" t="s">
        <v>3651</v>
      </c>
      <c r="I126" s="55">
        <v>44.037534</v>
      </c>
      <c r="J126" s="55">
        <v>-91.650996</v>
      </c>
      <c r="K126" s="51"/>
      <c r="L126" s="51"/>
      <c r="M126" s="51"/>
      <c r="N126" s="51"/>
      <c r="O126" s="51"/>
      <c r="P126" s="51"/>
      <c r="Q126" s="51"/>
      <c r="R126" s="51"/>
      <c r="S126" s="51"/>
      <c r="T126" s="51"/>
      <c r="U126" s="51"/>
    </row>
    <row r="127">
      <c r="A127" s="55">
        <v>4.0</v>
      </c>
      <c r="B127" s="51" t="s">
        <v>3364</v>
      </c>
      <c r="C127" s="52">
        <v>26.0</v>
      </c>
      <c r="D127" s="51" t="s">
        <v>3652</v>
      </c>
      <c r="E127" s="51"/>
      <c r="F127" s="55">
        <v>2.0</v>
      </c>
      <c r="G127" s="55">
        <v>0.0</v>
      </c>
      <c r="H127" s="51" t="s">
        <v>3653</v>
      </c>
      <c r="I127" s="55">
        <v>44.049801</v>
      </c>
      <c r="J127" s="55">
        <v>-91.618558</v>
      </c>
      <c r="K127" s="51"/>
      <c r="L127" s="51"/>
      <c r="M127" s="51"/>
      <c r="N127" s="51"/>
      <c r="O127" s="51"/>
      <c r="P127" s="51"/>
      <c r="Q127" s="51"/>
      <c r="R127" s="51"/>
      <c r="S127" s="51"/>
      <c r="T127" s="51"/>
      <c r="U127" s="51"/>
    </row>
    <row r="128">
      <c r="A128" s="55">
        <v>4.0</v>
      </c>
      <c r="B128" s="51" t="s">
        <v>3364</v>
      </c>
      <c r="C128" s="52">
        <v>40.0</v>
      </c>
      <c r="D128" s="51" t="s">
        <v>3654</v>
      </c>
      <c r="E128" s="51"/>
      <c r="F128" s="55">
        <v>2.0</v>
      </c>
      <c r="G128" s="55">
        <v>0.0</v>
      </c>
      <c r="H128" s="51" t="s">
        <v>3655</v>
      </c>
      <c r="I128" s="55">
        <v>44.049631</v>
      </c>
      <c r="J128" s="55">
        <v>-91.616836</v>
      </c>
      <c r="K128" s="51"/>
      <c r="L128" s="51"/>
      <c r="M128" s="51"/>
      <c r="N128" s="51"/>
      <c r="O128" s="51"/>
      <c r="P128" s="51"/>
      <c r="Q128" s="51"/>
      <c r="R128" s="51"/>
      <c r="S128" s="51"/>
      <c r="T128" s="51"/>
      <c r="U128" s="51"/>
    </row>
    <row r="129">
      <c r="A129" s="55">
        <v>4.0</v>
      </c>
      <c r="B129" s="51" t="s">
        <v>3402</v>
      </c>
      <c r="C129" s="52">
        <v>25.0</v>
      </c>
      <c r="D129" s="51" t="s">
        <v>3656</v>
      </c>
      <c r="E129" s="51"/>
      <c r="F129" s="55">
        <v>2.0</v>
      </c>
      <c r="G129" s="55">
        <v>0.0</v>
      </c>
      <c r="H129" s="51" t="s">
        <v>3657</v>
      </c>
      <c r="I129" s="55">
        <v>44.05522</v>
      </c>
      <c r="J129" s="55">
        <v>-91.657863</v>
      </c>
      <c r="K129" s="51"/>
      <c r="L129" s="51"/>
      <c r="M129" s="51"/>
      <c r="N129" s="51"/>
      <c r="O129" s="51"/>
      <c r="P129" s="51"/>
      <c r="Q129" s="51"/>
      <c r="R129" s="51"/>
      <c r="S129" s="51"/>
      <c r="T129" s="51"/>
      <c r="U129" s="51"/>
    </row>
    <row r="130">
      <c r="A130" s="55">
        <v>4.0</v>
      </c>
      <c r="B130" s="51" t="s">
        <v>3402</v>
      </c>
      <c r="C130" s="52">
        <v>34.0</v>
      </c>
      <c r="D130" s="51" t="s">
        <v>3658</v>
      </c>
      <c r="E130" s="51" t="s">
        <v>3659</v>
      </c>
      <c r="F130" s="55">
        <v>4.0</v>
      </c>
      <c r="G130" s="55">
        <v>0.0</v>
      </c>
      <c r="H130" s="51" t="s">
        <v>3660</v>
      </c>
      <c r="I130" s="55">
        <v>44.053697</v>
      </c>
      <c r="J130" s="55">
        <v>-91.638551</v>
      </c>
      <c r="K130" s="51"/>
      <c r="L130" s="51"/>
      <c r="M130" s="51"/>
      <c r="N130" s="51"/>
      <c r="O130" s="51"/>
      <c r="P130" s="51"/>
      <c r="Q130" s="51"/>
      <c r="R130" s="51"/>
      <c r="S130" s="51"/>
      <c r="T130" s="51"/>
      <c r="U130" s="51"/>
    </row>
    <row r="131">
      <c r="A131" s="55">
        <v>4.0</v>
      </c>
      <c r="B131" s="51" t="s">
        <v>3402</v>
      </c>
      <c r="C131" s="52">
        <v>10.0</v>
      </c>
      <c r="D131" s="51" t="s">
        <v>3661</v>
      </c>
      <c r="E131" s="51"/>
      <c r="F131" s="55">
        <v>4.0</v>
      </c>
      <c r="G131" s="55">
        <v>0.0</v>
      </c>
      <c r="H131" s="51" t="s">
        <v>3662</v>
      </c>
      <c r="I131" s="55">
        <v>44.040326</v>
      </c>
      <c r="J131" s="55">
        <v>-91.641119</v>
      </c>
      <c r="K131" s="51"/>
      <c r="L131" s="51"/>
      <c r="M131" s="51"/>
      <c r="N131" s="51"/>
      <c r="O131" s="51"/>
      <c r="P131" s="51"/>
      <c r="Q131" s="51"/>
      <c r="R131" s="51"/>
      <c r="S131" s="51"/>
      <c r="T131" s="51"/>
      <c r="U131" s="51"/>
    </row>
    <row r="132">
      <c r="A132" s="55">
        <v>4.0</v>
      </c>
      <c r="B132" s="51" t="s">
        <v>3364</v>
      </c>
      <c r="C132" s="52">
        <v>24.0</v>
      </c>
      <c r="D132" s="51" t="s">
        <v>3663</v>
      </c>
      <c r="E132" s="51"/>
      <c r="F132" s="55">
        <v>4.0</v>
      </c>
      <c r="G132" s="55">
        <v>0.0</v>
      </c>
      <c r="H132" s="51" t="s">
        <v>3664</v>
      </c>
      <c r="I132" s="55">
        <v>44.044135</v>
      </c>
      <c r="J132" s="55">
        <v>-91.655837</v>
      </c>
      <c r="K132" s="51"/>
      <c r="L132" s="51"/>
      <c r="M132" s="51"/>
      <c r="N132" s="51"/>
      <c r="O132" s="51"/>
      <c r="P132" s="51"/>
      <c r="Q132" s="51"/>
      <c r="R132" s="51"/>
      <c r="S132" s="51"/>
      <c r="T132" s="51"/>
      <c r="U132" s="51"/>
    </row>
    <row r="133">
      <c r="A133" s="55">
        <v>4.0</v>
      </c>
      <c r="B133" s="51" t="s">
        <v>3364</v>
      </c>
      <c r="C133" s="52">
        <v>8.0</v>
      </c>
      <c r="D133" s="51" t="s">
        <v>3665</v>
      </c>
      <c r="E133" s="51"/>
      <c r="F133" s="55">
        <v>5.0</v>
      </c>
      <c r="G133" s="55">
        <v>0.0</v>
      </c>
      <c r="H133" s="51" t="s">
        <v>3666</v>
      </c>
      <c r="I133" s="55">
        <v>44.040773</v>
      </c>
      <c r="J133" s="55">
        <v>-91.644974</v>
      </c>
      <c r="K133" s="51"/>
      <c r="L133" s="51"/>
      <c r="M133" s="51"/>
      <c r="N133" s="51"/>
      <c r="O133" s="51"/>
      <c r="P133" s="51"/>
      <c r="Q133" s="51"/>
      <c r="R133" s="51"/>
      <c r="S133" s="51"/>
      <c r="T133" s="51"/>
      <c r="U133" s="51"/>
    </row>
    <row r="134">
      <c r="A134" s="55">
        <v>4.0</v>
      </c>
      <c r="B134" s="51" t="s">
        <v>3364</v>
      </c>
      <c r="C134" s="52">
        <v>41.0</v>
      </c>
      <c r="D134" s="51" t="s">
        <v>3667</v>
      </c>
      <c r="E134" s="51"/>
      <c r="F134" s="55">
        <v>5.0</v>
      </c>
      <c r="G134" s="55">
        <v>0.0</v>
      </c>
      <c r="H134" s="51" t="s">
        <v>3668</v>
      </c>
      <c r="I134" s="55">
        <v>44.053121</v>
      </c>
      <c r="J134" s="55">
        <v>-91.641753</v>
      </c>
      <c r="K134" s="51"/>
      <c r="L134" s="51"/>
      <c r="M134" s="51"/>
      <c r="N134" s="51"/>
      <c r="O134" s="51"/>
      <c r="P134" s="51"/>
      <c r="Q134" s="51"/>
      <c r="R134" s="51"/>
      <c r="S134" s="51"/>
      <c r="T134" s="51"/>
      <c r="U134" s="51"/>
    </row>
    <row r="135">
      <c r="A135" s="55">
        <v>4.0</v>
      </c>
      <c r="B135" s="51" t="s">
        <v>3364</v>
      </c>
      <c r="C135" s="52">
        <v>39.0</v>
      </c>
      <c r="D135" s="51" t="s">
        <v>3669</v>
      </c>
      <c r="E135" s="51"/>
      <c r="F135" s="55">
        <v>10.0</v>
      </c>
      <c r="G135" s="55">
        <v>0.0</v>
      </c>
      <c r="H135" s="51" t="s">
        <v>3670</v>
      </c>
      <c r="I135" s="55">
        <v>44.053319</v>
      </c>
      <c r="J135" s="55">
        <v>-91.641552</v>
      </c>
      <c r="K135" s="51"/>
      <c r="L135" s="51"/>
      <c r="M135" s="51"/>
      <c r="N135" s="51"/>
      <c r="O135" s="51"/>
      <c r="P135" s="51"/>
      <c r="Q135" s="51"/>
      <c r="R135" s="51"/>
      <c r="S135" s="51"/>
      <c r="T135" s="51"/>
      <c r="U135" s="51"/>
    </row>
    <row r="136">
      <c r="A136" s="55">
        <v>4.0</v>
      </c>
      <c r="B136" s="51" t="s">
        <v>3364</v>
      </c>
      <c r="C136" s="52">
        <v>37.0</v>
      </c>
      <c r="D136" s="51" t="s">
        <v>3671</v>
      </c>
      <c r="E136" s="51"/>
      <c r="F136" s="55">
        <v>12.0</v>
      </c>
      <c r="G136" s="55">
        <v>0.0</v>
      </c>
      <c r="H136" s="51" t="s">
        <v>3672</v>
      </c>
      <c r="I136" s="55">
        <v>44.053313</v>
      </c>
      <c r="J136" s="55">
        <v>-91.641756</v>
      </c>
      <c r="K136" s="51"/>
      <c r="L136" s="51"/>
      <c r="M136" s="51"/>
      <c r="N136" s="51"/>
      <c r="O136" s="51"/>
      <c r="P136" s="51"/>
      <c r="Q136" s="51"/>
      <c r="R136" s="51"/>
      <c r="S136" s="51"/>
      <c r="T136" s="51"/>
      <c r="U136" s="51"/>
    </row>
    <row r="137">
      <c r="A137" s="55">
        <v>4.0</v>
      </c>
      <c r="B137" s="51" t="s">
        <v>3364</v>
      </c>
      <c r="C137" s="52">
        <v>38.0</v>
      </c>
      <c r="D137" s="51" t="s">
        <v>3673</v>
      </c>
      <c r="E137" s="51"/>
      <c r="F137" s="55">
        <v>10.0</v>
      </c>
      <c r="G137" s="55">
        <v>2.0</v>
      </c>
      <c r="H137" s="51" t="s">
        <v>3674</v>
      </c>
      <c r="I137" s="55">
        <v>44.053113</v>
      </c>
      <c r="J137" s="55">
        <v>-91.641555</v>
      </c>
      <c r="K137" s="51"/>
      <c r="L137" s="51"/>
      <c r="M137" s="51"/>
      <c r="N137" s="51"/>
      <c r="O137" s="51"/>
      <c r="P137" s="51"/>
      <c r="Q137" s="51"/>
      <c r="R137" s="51"/>
      <c r="S137" s="51"/>
      <c r="T137" s="51"/>
      <c r="U137" s="51"/>
    </row>
    <row r="138">
      <c r="A138" s="55">
        <v>5.0</v>
      </c>
      <c r="B138" s="51" t="s">
        <v>3364</v>
      </c>
      <c r="C138" s="52">
        <v>123.0</v>
      </c>
      <c r="D138" s="51" t="s">
        <v>3675</v>
      </c>
      <c r="E138" s="51" t="s">
        <v>3676</v>
      </c>
      <c r="F138" s="55">
        <v>0.0</v>
      </c>
      <c r="G138" s="55">
        <v>0.0</v>
      </c>
      <c r="H138" s="51" t="s">
        <v>3677</v>
      </c>
      <c r="I138" s="55">
        <v>44.058449</v>
      </c>
      <c r="J138" s="55">
        <v>-91.634477</v>
      </c>
      <c r="K138" s="56" t="str">
        <f>HYPERLINK("https://s3-us-west-2.amazonaws.com/mysocialpinpoint/uploads/photo/image/117/14354/IMG_20190515_121710.jpg")</f>
        <v>https://s3-us-west-2.amazonaws.com/mysocialpinpoint/uploads/photo/image/117/14354/IMG_20190515_121710.jpg</v>
      </c>
      <c r="L138" s="51"/>
      <c r="M138" s="51"/>
      <c r="N138" s="51"/>
      <c r="O138" s="51"/>
      <c r="P138" s="51"/>
      <c r="Q138" s="51"/>
      <c r="R138" s="51"/>
      <c r="S138" s="51"/>
      <c r="T138" s="51"/>
      <c r="U138" s="51"/>
    </row>
    <row r="139">
      <c r="A139" s="55">
        <v>5.0</v>
      </c>
      <c r="B139" s="51" t="s">
        <v>3364</v>
      </c>
      <c r="C139" s="52">
        <v>74.0</v>
      </c>
      <c r="D139" s="51" t="s">
        <v>3678</v>
      </c>
      <c r="E139" s="51" t="s">
        <v>3679</v>
      </c>
      <c r="F139" s="55">
        <v>0.0</v>
      </c>
      <c r="G139" s="55">
        <v>0.0</v>
      </c>
      <c r="H139" s="51" t="s">
        <v>3680</v>
      </c>
      <c r="I139" s="55">
        <v>44.038245</v>
      </c>
      <c r="J139" s="55">
        <v>-91.630987</v>
      </c>
      <c r="K139" s="51"/>
      <c r="L139" s="51"/>
      <c r="M139" s="51"/>
      <c r="N139" s="51"/>
      <c r="O139" s="51"/>
      <c r="P139" s="51"/>
      <c r="Q139" s="51"/>
      <c r="R139" s="51"/>
      <c r="S139" s="51"/>
      <c r="T139" s="51"/>
      <c r="U139" s="51"/>
    </row>
    <row r="140">
      <c r="A140" s="55">
        <v>5.0</v>
      </c>
      <c r="B140" s="51" t="s">
        <v>3364</v>
      </c>
      <c r="C140" s="52">
        <v>118.0</v>
      </c>
      <c r="D140" s="51" t="s">
        <v>3681</v>
      </c>
      <c r="E140" s="51" t="s">
        <v>3682</v>
      </c>
      <c r="F140" s="55">
        <v>0.0</v>
      </c>
      <c r="G140" s="55">
        <v>0.0</v>
      </c>
      <c r="H140" s="51" t="s">
        <v>3683</v>
      </c>
      <c r="I140" s="55">
        <v>44.073082</v>
      </c>
      <c r="J140" s="55">
        <v>-91.676025</v>
      </c>
      <c r="K140" s="51"/>
      <c r="L140" s="51"/>
      <c r="M140" s="51"/>
      <c r="N140" s="51"/>
      <c r="O140" s="51"/>
      <c r="P140" s="51"/>
      <c r="Q140" s="51"/>
      <c r="R140" s="51"/>
      <c r="S140" s="51"/>
      <c r="T140" s="51"/>
      <c r="U140" s="51"/>
    </row>
    <row r="141">
      <c r="A141" s="55">
        <v>5.0</v>
      </c>
      <c r="B141" s="51" t="s">
        <v>3364</v>
      </c>
      <c r="C141" s="52">
        <v>82.0</v>
      </c>
      <c r="D141" s="51" t="s">
        <v>3684</v>
      </c>
      <c r="E141" s="51"/>
      <c r="F141" s="55">
        <v>0.0</v>
      </c>
      <c r="G141" s="55">
        <v>0.0</v>
      </c>
      <c r="H141" s="51" t="s">
        <v>3685</v>
      </c>
      <c r="I141" s="55">
        <v>44.045855</v>
      </c>
      <c r="J141" s="55">
        <v>-91.620988</v>
      </c>
      <c r="K141" s="51"/>
      <c r="L141" s="51"/>
      <c r="M141" s="51"/>
      <c r="N141" s="51"/>
      <c r="O141" s="51"/>
      <c r="P141" s="51"/>
      <c r="Q141" s="51"/>
      <c r="R141" s="51"/>
      <c r="S141" s="51"/>
      <c r="T141" s="51"/>
      <c r="U141" s="51"/>
    </row>
    <row r="142">
      <c r="A142" s="55">
        <v>5.0</v>
      </c>
      <c r="B142" s="51" t="s">
        <v>3364</v>
      </c>
      <c r="C142" s="52">
        <v>138.0</v>
      </c>
      <c r="D142" s="51" t="s">
        <v>3686</v>
      </c>
      <c r="E142" s="51"/>
      <c r="F142" s="55">
        <v>0.0</v>
      </c>
      <c r="G142" s="55">
        <v>0.0</v>
      </c>
      <c r="H142" s="51" t="s">
        <v>3687</v>
      </c>
      <c r="I142" s="55">
        <v>44.038385</v>
      </c>
      <c r="J142" s="55">
        <v>-91.631287</v>
      </c>
      <c r="K142" s="51"/>
      <c r="L142" s="51"/>
      <c r="M142" s="51"/>
      <c r="N142" s="51"/>
      <c r="O142" s="51"/>
      <c r="P142" s="51"/>
      <c r="Q142" s="51"/>
      <c r="R142" s="51"/>
      <c r="S142" s="51"/>
      <c r="T142" s="51"/>
      <c r="U142" s="51"/>
    </row>
    <row r="143">
      <c r="A143" s="55">
        <v>5.0</v>
      </c>
      <c r="B143" s="51" t="s">
        <v>3364</v>
      </c>
      <c r="C143" s="52">
        <v>139.0</v>
      </c>
      <c r="D143" s="51" t="s">
        <v>3688</v>
      </c>
      <c r="E143" s="51"/>
      <c r="F143" s="55">
        <v>0.0</v>
      </c>
      <c r="G143" s="55">
        <v>0.0</v>
      </c>
      <c r="H143" s="51" t="s">
        <v>3689</v>
      </c>
      <c r="I143" s="55">
        <v>44.044825</v>
      </c>
      <c r="J143" s="55">
        <v>-91.658423</v>
      </c>
      <c r="K143" s="51"/>
      <c r="L143" s="51"/>
      <c r="M143" s="51"/>
      <c r="N143" s="51"/>
      <c r="O143" s="51"/>
      <c r="P143" s="51"/>
      <c r="Q143" s="51"/>
      <c r="R143" s="51"/>
      <c r="S143" s="51"/>
      <c r="T143" s="51"/>
      <c r="U143" s="51"/>
    </row>
    <row r="144">
      <c r="A144" s="55">
        <v>5.0</v>
      </c>
      <c r="B144" s="51" t="s">
        <v>3364</v>
      </c>
      <c r="C144" s="52">
        <v>135.0</v>
      </c>
      <c r="D144" s="51" t="s">
        <v>3690</v>
      </c>
      <c r="E144" s="51"/>
      <c r="F144" s="55">
        <v>0.0</v>
      </c>
      <c r="G144" s="55">
        <v>0.0</v>
      </c>
      <c r="H144" s="51" t="s">
        <v>3691</v>
      </c>
      <c r="I144" s="55">
        <v>44.078225</v>
      </c>
      <c r="J144" s="55">
        <v>-91.684031</v>
      </c>
      <c r="K144" s="51"/>
      <c r="L144" s="51"/>
      <c r="M144" s="51"/>
      <c r="N144" s="51"/>
      <c r="O144" s="51"/>
      <c r="P144" s="51"/>
      <c r="Q144" s="51"/>
      <c r="R144" s="51"/>
      <c r="S144" s="51"/>
      <c r="T144" s="51"/>
      <c r="U144" s="51"/>
    </row>
    <row r="145">
      <c r="A145" s="55">
        <v>5.0</v>
      </c>
      <c r="B145" s="51" t="s">
        <v>3364</v>
      </c>
      <c r="C145" s="52">
        <v>75.0</v>
      </c>
      <c r="D145" s="51" t="s">
        <v>3692</v>
      </c>
      <c r="E145" s="51" t="s">
        <v>3693</v>
      </c>
      <c r="F145" s="55">
        <v>1.0</v>
      </c>
      <c r="G145" s="55">
        <v>0.0</v>
      </c>
      <c r="H145" s="51" t="s">
        <v>3694</v>
      </c>
      <c r="I145" s="55">
        <v>44.038624</v>
      </c>
      <c r="J145" s="55">
        <v>-91.632736</v>
      </c>
      <c r="K145" s="51"/>
      <c r="L145" s="51"/>
      <c r="M145" s="51"/>
      <c r="N145" s="51"/>
      <c r="O145" s="51"/>
      <c r="P145" s="51"/>
      <c r="Q145" s="51"/>
      <c r="R145" s="51"/>
      <c r="S145" s="51"/>
      <c r="T145" s="51"/>
      <c r="U145" s="51"/>
    </row>
    <row r="146">
      <c r="A146" s="55">
        <v>5.0</v>
      </c>
      <c r="B146" s="51" t="s">
        <v>3364</v>
      </c>
      <c r="C146" s="52">
        <v>80.0</v>
      </c>
      <c r="D146" s="51" t="s">
        <v>3695</v>
      </c>
      <c r="E146" s="51"/>
      <c r="F146" s="55">
        <v>1.0</v>
      </c>
      <c r="G146" s="55">
        <v>0.0</v>
      </c>
      <c r="H146" s="51" t="s">
        <v>3696</v>
      </c>
      <c r="I146" s="55">
        <v>44.046583</v>
      </c>
      <c r="J146" s="55">
        <v>-91.620923</v>
      </c>
      <c r="K146" s="51"/>
      <c r="L146" s="51"/>
      <c r="M146" s="51"/>
      <c r="N146" s="51"/>
      <c r="O146" s="51"/>
      <c r="P146" s="51"/>
      <c r="Q146" s="51"/>
      <c r="R146" s="51"/>
      <c r="S146" s="51"/>
      <c r="T146" s="51"/>
      <c r="U146" s="51"/>
    </row>
    <row r="147">
      <c r="A147" s="55">
        <v>5.0</v>
      </c>
      <c r="B147" s="51" t="s">
        <v>3402</v>
      </c>
      <c r="C147" s="52">
        <v>35.0</v>
      </c>
      <c r="D147" s="51" t="s">
        <v>3697</v>
      </c>
      <c r="E147" s="51"/>
      <c r="F147" s="55">
        <v>1.0</v>
      </c>
      <c r="G147" s="55">
        <v>0.0</v>
      </c>
      <c r="H147" s="51" t="s">
        <v>3698</v>
      </c>
      <c r="I147" s="55">
        <v>44.031591</v>
      </c>
      <c r="J147" s="55">
        <v>-91.604068</v>
      </c>
      <c r="K147" s="51"/>
      <c r="L147" s="51"/>
      <c r="M147" s="51"/>
      <c r="N147" s="51"/>
      <c r="O147" s="51"/>
      <c r="P147" s="51"/>
      <c r="Q147" s="51"/>
      <c r="R147" s="51"/>
      <c r="S147" s="51"/>
      <c r="T147" s="51"/>
      <c r="U147" s="51"/>
    </row>
    <row r="148">
      <c r="A148" s="55">
        <v>5.0</v>
      </c>
      <c r="B148" s="51" t="s">
        <v>3364</v>
      </c>
      <c r="C148" s="52">
        <v>104.0</v>
      </c>
      <c r="D148" s="51" t="s">
        <v>3699</v>
      </c>
      <c r="E148" s="51" t="s">
        <v>3700</v>
      </c>
      <c r="F148" s="55">
        <v>2.0</v>
      </c>
      <c r="G148" s="55">
        <v>0.0</v>
      </c>
      <c r="H148" s="51" t="s">
        <v>3701</v>
      </c>
      <c r="I148" s="55">
        <v>44.07515</v>
      </c>
      <c r="J148" s="55">
        <v>-91.680071</v>
      </c>
      <c r="K148" s="51"/>
      <c r="L148" s="51"/>
      <c r="M148" s="51"/>
      <c r="N148" s="51"/>
      <c r="O148" s="51"/>
      <c r="P148" s="51"/>
      <c r="Q148" s="51"/>
      <c r="R148" s="51"/>
      <c r="S148" s="51"/>
      <c r="T148" s="51"/>
      <c r="U148" s="51"/>
    </row>
    <row r="149">
      <c r="A149" s="55">
        <v>5.0</v>
      </c>
      <c r="B149" s="51" t="s">
        <v>3364</v>
      </c>
      <c r="C149" s="52">
        <v>117.0</v>
      </c>
      <c r="D149" s="51" t="s">
        <v>3702</v>
      </c>
      <c r="E149" s="51"/>
      <c r="F149" s="55">
        <v>2.0</v>
      </c>
      <c r="G149" s="55">
        <v>0.0</v>
      </c>
      <c r="H149" s="51" t="s">
        <v>3703</v>
      </c>
      <c r="I149" s="55">
        <v>44.039042</v>
      </c>
      <c r="J149" s="55">
        <v>-91.663778</v>
      </c>
      <c r="K149" s="51"/>
      <c r="L149" s="51"/>
      <c r="M149" s="51"/>
      <c r="N149" s="51"/>
      <c r="O149" s="51"/>
      <c r="P149" s="51"/>
      <c r="Q149" s="51"/>
      <c r="R149" s="51"/>
      <c r="S149" s="51"/>
      <c r="T149" s="51"/>
      <c r="U149" s="51"/>
    </row>
    <row r="150">
      <c r="A150" s="55">
        <v>5.0</v>
      </c>
      <c r="B150" s="51" t="s">
        <v>3364</v>
      </c>
      <c r="C150" s="52">
        <v>57.0</v>
      </c>
      <c r="D150" s="51" t="s">
        <v>3704</v>
      </c>
      <c r="E150" s="51"/>
      <c r="F150" s="55">
        <v>2.0</v>
      </c>
      <c r="G150" s="55">
        <v>0.0</v>
      </c>
      <c r="H150" s="51" t="s">
        <v>3705</v>
      </c>
      <c r="I150" s="55">
        <v>44.038037</v>
      </c>
      <c r="J150" s="55">
        <v>-91.644344</v>
      </c>
      <c r="K150" s="51"/>
      <c r="L150" s="51"/>
      <c r="M150" s="51"/>
      <c r="N150" s="51"/>
      <c r="O150" s="51"/>
      <c r="P150" s="51"/>
      <c r="Q150" s="51"/>
      <c r="R150" s="51"/>
      <c r="S150" s="51"/>
      <c r="T150" s="51"/>
      <c r="U150" s="51"/>
    </row>
    <row r="151">
      <c r="A151" s="55">
        <v>5.0</v>
      </c>
      <c r="B151" s="51" t="s">
        <v>3364</v>
      </c>
      <c r="C151" s="52">
        <v>56.0</v>
      </c>
      <c r="D151" s="51" t="s">
        <v>3706</v>
      </c>
      <c r="E151" s="51"/>
      <c r="F151" s="55">
        <v>2.0</v>
      </c>
      <c r="G151" s="55">
        <v>0.0</v>
      </c>
      <c r="H151" s="55">
        <v>667567.0</v>
      </c>
      <c r="I151" s="55">
        <v>44.029182</v>
      </c>
      <c r="J151" s="55">
        <v>-91.633487</v>
      </c>
      <c r="K151" s="51"/>
      <c r="L151" s="51"/>
      <c r="M151" s="51"/>
      <c r="N151" s="51"/>
      <c r="O151" s="51"/>
      <c r="P151" s="51"/>
      <c r="Q151" s="51"/>
      <c r="R151" s="51"/>
      <c r="S151" s="51"/>
      <c r="T151" s="51"/>
      <c r="U151" s="51"/>
    </row>
    <row r="152">
      <c r="A152" s="55">
        <v>5.0</v>
      </c>
      <c r="B152" s="51" t="s">
        <v>3364</v>
      </c>
      <c r="C152" s="52">
        <v>67.0</v>
      </c>
      <c r="D152" s="51" t="s">
        <v>3707</v>
      </c>
      <c r="E152" s="51"/>
      <c r="F152" s="55">
        <v>2.0</v>
      </c>
      <c r="G152" s="55">
        <v>0.0</v>
      </c>
      <c r="H152" s="51" t="s">
        <v>3708</v>
      </c>
      <c r="I152" s="55">
        <v>44.079287</v>
      </c>
      <c r="J152" s="55">
        <v>-91.683129</v>
      </c>
      <c r="K152" s="51"/>
      <c r="L152" s="51"/>
      <c r="M152" s="51"/>
      <c r="N152" s="51"/>
      <c r="O152" s="51"/>
      <c r="P152" s="51"/>
      <c r="Q152" s="51"/>
      <c r="R152" s="51"/>
      <c r="S152" s="51"/>
      <c r="T152" s="51"/>
      <c r="U152" s="51"/>
    </row>
    <row r="153">
      <c r="A153" s="55">
        <v>5.0</v>
      </c>
      <c r="B153" s="51" t="s">
        <v>3364</v>
      </c>
      <c r="C153" s="52">
        <v>81.0</v>
      </c>
      <c r="D153" s="51" t="s">
        <v>3709</v>
      </c>
      <c r="E153" s="51"/>
      <c r="F153" s="55">
        <v>3.0</v>
      </c>
      <c r="G153" s="55">
        <v>0.0</v>
      </c>
      <c r="H153" s="51" t="s">
        <v>3710</v>
      </c>
      <c r="I153" s="55">
        <v>44.049189</v>
      </c>
      <c r="J153" s="55">
        <v>-91.619432</v>
      </c>
      <c r="K153" s="51"/>
      <c r="L153" s="51"/>
      <c r="M153" s="51"/>
      <c r="N153" s="51"/>
      <c r="O153" s="51"/>
      <c r="P153" s="51"/>
      <c r="Q153" s="51"/>
      <c r="R153" s="51"/>
      <c r="S153" s="51"/>
      <c r="T153" s="51"/>
      <c r="U153" s="51"/>
    </row>
    <row r="154">
      <c r="A154" s="55">
        <v>5.0</v>
      </c>
      <c r="B154" s="51" t="s">
        <v>3364</v>
      </c>
      <c r="C154" s="52">
        <v>79.0</v>
      </c>
      <c r="D154" s="51" t="s">
        <v>3711</v>
      </c>
      <c r="E154" s="51"/>
      <c r="F154" s="55">
        <v>3.0</v>
      </c>
      <c r="G154" s="55">
        <v>0.0</v>
      </c>
      <c r="H154" s="55">
        <v>867443.0</v>
      </c>
      <c r="I154" s="55">
        <v>44.036032</v>
      </c>
      <c r="J154" s="55">
        <v>-91.629217</v>
      </c>
      <c r="K154" s="51"/>
      <c r="L154" s="51"/>
      <c r="M154" s="51"/>
      <c r="N154" s="51"/>
      <c r="O154" s="51"/>
      <c r="P154" s="51"/>
      <c r="Q154" s="51"/>
      <c r="R154" s="51"/>
      <c r="S154" s="51"/>
      <c r="T154" s="51"/>
      <c r="U154" s="51"/>
    </row>
    <row r="155">
      <c r="A155" s="55">
        <v>5.0</v>
      </c>
      <c r="B155" s="51" t="s">
        <v>3364</v>
      </c>
      <c r="C155" s="52">
        <v>66.0</v>
      </c>
      <c r="D155" s="51" t="s">
        <v>3712</v>
      </c>
      <c r="E155" s="51"/>
      <c r="F155" s="55">
        <v>3.0</v>
      </c>
      <c r="G155" s="55">
        <v>0.0</v>
      </c>
      <c r="H155" s="51" t="s">
        <v>3713</v>
      </c>
      <c r="I155" s="55">
        <v>44.079326</v>
      </c>
      <c r="J155" s="55">
        <v>-91.682367</v>
      </c>
      <c r="K155" s="51"/>
      <c r="L155" s="51"/>
      <c r="M155" s="51"/>
      <c r="N155" s="51"/>
      <c r="O155" s="51"/>
      <c r="P155" s="51"/>
      <c r="Q155" s="51"/>
      <c r="R155" s="51"/>
      <c r="S155" s="51"/>
      <c r="T155" s="51"/>
      <c r="U155" s="51"/>
    </row>
    <row r="156">
      <c r="A156" s="55">
        <v>5.0</v>
      </c>
      <c r="B156" s="51" t="s">
        <v>3364</v>
      </c>
      <c r="C156" s="52">
        <v>76.0</v>
      </c>
      <c r="D156" s="51" t="s">
        <v>3714</v>
      </c>
      <c r="E156" s="51" t="s">
        <v>3715</v>
      </c>
      <c r="F156" s="55">
        <v>4.0</v>
      </c>
      <c r="G156" s="55">
        <v>0.0</v>
      </c>
      <c r="H156" s="51" t="s">
        <v>3716</v>
      </c>
      <c r="I156" s="55">
        <v>44.042188</v>
      </c>
      <c r="J156" s="55">
        <v>-91.648647</v>
      </c>
      <c r="K156" s="51"/>
      <c r="L156" s="51"/>
      <c r="M156" s="51"/>
      <c r="N156" s="51"/>
      <c r="O156" s="51"/>
      <c r="P156" s="51"/>
      <c r="Q156" s="51"/>
      <c r="R156" s="51"/>
      <c r="S156" s="51"/>
      <c r="T156" s="51"/>
      <c r="U156" s="51"/>
    </row>
    <row r="157">
      <c r="A157" s="55">
        <v>5.0</v>
      </c>
      <c r="B157" s="51" t="s">
        <v>3364</v>
      </c>
      <c r="C157" s="52">
        <v>42.0</v>
      </c>
      <c r="D157" s="51" t="s">
        <v>3717</v>
      </c>
      <c r="E157" s="51"/>
      <c r="F157" s="55">
        <v>6.0</v>
      </c>
      <c r="G157" s="55">
        <v>0.0</v>
      </c>
      <c r="H157" s="51" t="s">
        <v>3718</v>
      </c>
      <c r="I157" s="55">
        <v>44.037263</v>
      </c>
      <c r="J157" s="55">
        <v>-91.630161</v>
      </c>
      <c r="K157" s="51"/>
      <c r="L157" s="51"/>
      <c r="M157" s="51"/>
      <c r="N157" s="51"/>
      <c r="O157" s="51"/>
      <c r="P157" s="51"/>
      <c r="Q157" s="51"/>
      <c r="R157" s="51"/>
      <c r="S157" s="51"/>
      <c r="T157" s="51"/>
      <c r="U157" s="51"/>
    </row>
    <row r="158">
      <c r="A158" s="55">
        <v>5.0</v>
      </c>
      <c r="B158" s="51" t="s">
        <v>3364</v>
      </c>
      <c r="C158" s="52">
        <v>44.0</v>
      </c>
      <c r="D158" s="51" t="s">
        <v>3719</v>
      </c>
      <c r="E158" s="51" t="s">
        <v>3720</v>
      </c>
      <c r="F158" s="55">
        <v>9.0</v>
      </c>
      <c r="G158" s="55">
        <v>0.0</v>
      </c>
      <c r="H158" s="55">
        <v>938674.0</v>
      </c>
      <c r="I158" s="55">
        <v>44.029585</v>
      </c>
      <c r="J158" s="55">
        <v>-91.626592</v>
      </c>
      <c r="K158" s="51"/>
      <c r="L158" s="51"/>
      <c r="M158" s="51"/>
      <c r="N158" s="51"/>
      <c r="O158" s="51"/>
      <c r="P158" s="51"/>
      <c r="Q158" s="51"/>
      <c r="R158" s="51"/>
      <c r="S158" s="51"/>
      <c r="T158" s="51"/>
      <c r="U158" s="51"/>
    </row>
    <row r="159">
      <c r="A159" s="55">
        <v>5.0</v>
      </c>
      <c r="B159" s="51" t="s">
        <v>3364</v>
      </c>
      <c r="C159" s="52">
        <v>101.0</v>
      </c>
      <c r="D159" s="51" t="s">
        <v>3721</v>
      </c>
      <c r="E159" s="51"/>
      <c r="F159" s="55">
        <v>1.0</v>
      </c>
      <c r="G159" s="55">
        <v>1.0</v>
      </c>
      <c r="H159" s="51" t="s">
        <v>3722</v>
      </c>
      <c r="I159" s="55">
        <v>44.064426</v>
      </c>
      <c r="J159" s="55">
        <v>-91.688504</v>
      </c>
      <c r="K159" s="51"/>
      <c r="L159" s="51"/>
      <c r="M159" s="51"/>
      <c r="N159" s="51"/>
      <c r="O159" s="51"/>
      <c r="P159" s="51"/>
      <c r="Q159" s="51"/>
      <c r="R159" s="51"/>
      <c r="S159" s="51"/>
      <c r="T159" s="51"/>
      <c r="U159" s="51"/>
    </row>
    <row r="160">
      <c r="A160" s="55">
        <v>5.0</v>
      </c>
      <c r="B160" s="51" t="s">
        <v>3364</v>
      </c>
      <c r="C160" s="52">
        <v>78.0</v>
      </c>
      <c r="D160" s="51" t="s">
        <v>3723</v>
      </c>
      <c r="E160" s="51"/>
      <c r="F160" s="55">
        <v>5.0</v>
      </c>
      <c r="G160" s="55">
        <v>1.0</v>
      </c>
      <c r="H160" s="51" t="s">
        <v>3724</v>
      </c>
      <c r="I160" s="55">
        <v>44.029045</v>
      </c>
      <c r="J160" s="55">
        <v>-91.624968</v>
      </c>
      <c r="K160" s="51"/>
      <c r="L160" s="51"/>
      <c r="M160" s="51"/>
      <c r="N160" s="51"/>
      <c r="O160" s="51"/>
      <c r="P160" s="51"/>
      <c r="Q160" s="51"/>
      <c r="R160" s="51"/>
      <c r="S160" s="51"/>
      <c r="T160" s="51"/>
      <c r="U160" s="51"/>
    </row>
    <row r="161">
      <c r="A161" s="55">
        <v>5.0</v>
      </c>
      <c r="B161" s="51" t="s">
        <v>3364</v>
      </c>
      <c r="C161" s="52">
        <v>61.0</v>
      </c>
      <c r="D161" s="51" t="s">
        <v>3725</v>
      </c>
      <c r="E161" s="51"/>
      <c r="F161" s="55">
        <v>9.0</v>
      </c>
      <c r="G161" s="55">
        <v>2.0</v>
      </c>
      <c r="H161" s="51" t="s">
        <v>3726</v>
      </c>
      <c r="I161" s="55">
        <v>44.037551</v>
      </c>
      <c r="J161" s="55">
        <v>-91.625504</v>
      </c>
      <c r="K161" s="51"/>
      <c r="L161" s="51"/>
      <c r="M161" s="51"/>
      <c r="N161" s="51"/>
      <c r="O161" s="51"/>
      <c r="P161" s="51"/>
      <c r="Q161" s="51"/>
      <c r="R161" s="51"/>
      <c r="S161" s="51"/>
      <c r="T161" s="51"/>
      <c r="U161" s="51"/>
    </row>
    <row r="162">
      <c r="A162" s="55">
        <v>6.0</v>
      </c>
      <c r="B162" s="51" t="s">
        <v>3364</v>
      </c>
      <c r="C162" s="52">
        <v>62.0</v>
      </c>
      <c r="D162" s="51" t="s">
        <v>3727</v>
      </c>
      <c r="E162" s="51"/>
      <c r="F162" s="55">
        <v>7.0</v>
      </c>
      <c r="G162" s="55">
        <v>0.0</v>
      </c>
      <c r="H162" s="58">
        <v>8.3E98</v>
      </c>
      <c r="I162" s="55">
        <v>44.033818</v>
      </c>
      <c r="J162" s="55">
        <v>-91.627146</v>
      </c>
      <c r="K162" s="51"/>
      <c r="L162" s="51"/>
      <c r="M162" s="51"/>
      <c r="N162" s="51"/>
      <c r="O162" s="51"/>
      <c r="P162" s="51"/>
      <c r="Q162" s="51"/>
      <c r="R162" s="51"/>
      <c r="S162" s="51"/>
      <c r="T162" s="51"/>
      <c r="U162" s="51"/>
    </row>
    <row r="163">
      <c r="A163" s="55">
        <v>6.0</v>
      </c>
      <c r="B163" s="51" t="s">
        <v>3364</v>
      </c>
      <c r="C163" s="52">
        <v>49.0</v>
      </c>
      <c r="D163" s="51" t="s">
        <v>3728</v>
      </c>
      <c r="E163" s="51"/>
      <c r="F163" s="55">
        <v>8.0</v>
      </c>
      <c r="G163" s="55">
        <v>2.0</v>
      </c>
      <c r="H163" s="51" t="s">
        <v>3729</v>
      </c>
      <c r="I163" s="55">
        <v>44.033397</v>
      </c>
      <c r="J163" s="55">
        <v>-91.646045</v>
      </c>
      <c r="K163" s="51"/>
      <c r="L163" s="51"/>
      <c r="M163" s="51"/>
      <c r="N163" s="51"/>
      <c r="O163" s="51"/>
      <c r="P163" s="51"/>
      <c r="Q163" s="51"/>
      <c r="R163" s="51"/>
      <c r="S163" s="51"/>
      <c r="T163" s="51"/>
      <c r="U163" s="51"/>
    </row>
    <row r="164">
      <c r="A164" s="55">
        <v>7.0</v>
      </c>
      <c r="B164" s="51" t="s">
        <v>3389</v>
      </c>
      <c r="C164" s="52">
        <v>19.0</v>
      </c>
      <c r="D164" s="51" t="s">
        <v>3730</v>
      </c>
      <c r="E164" s="51" t="s">
        <v>3731</v>
      </c>
      <c r="F164" s="55">
        <v>0.0</v>
      </c>
      <c r="G164" s="55">
        <v>0.0</v>
      </c>
      <c r="H164" s="51" t="s">
        <v>3732</v>
      </c>
      <c r="I164" s="55">
        <v>44.078001</v>
      </c>
      <c r="J164" s="55">
        <v>-91.68623</v>
      </c>
      <c r="K164" s="56" t="str">
        <f>HYPERLINK("https://s3-us-west-2.amazonaws.com/mysocialpinpoint/uploads/photo/image/117/14340/WGW_8562.JPG")</f>
        <v>https://s3-us-west-2.amazonaws.com/mysocialpinpoint/uploads/photo/image/117/14340/WGW_8562.JPG</v>
      </c>
      <c r="L164" s="51"/>
      <c r="M164" s="51"/>
      <c r="N164" s="51"/>
      <c r="O164" s="51"/>
      <c r="P164" s="51"/>
      <c r="Q164" s="51"/>
      <c r="R164" s="51"/>
      <c r="S164" s="51"/>
      <c r="T164" s="51"/>
      <c r="U164" s="51"/>
    </row>
    <row r="165">
      <c r="A165" s="55">
        <v>7.0</v>
      </c>
      <c r="B165" s="51" t="s">
        <v>3364</v>
      </c>
      <c r="C165" s="52">
        <v>136.0</v>
      </c>
      <c r="D165" s="51" t="s">
        <v>3733</v>
      </c>
      <c r="E165" s="51"/>
      <c r="F165" s="55">
        <v>0.0</v>
      </c>
      <c r="G165" s="55">
        <v>0.0</v>
      </c>
      <c r="H165" s="51" t="s">
        <v>3734</v>
      </c>
      <c r="I165" s="55">
        <v>44.05856</v>
      </c>
      <c r="J165" s="55">
        <v>-91.652396</v>
      </c>
      <c r="K165" s="51"/>
      <c r="L165" s="51"/>
      <c r="M165" s="51"/>
      <c r="N165" s="51"/>
      <c r="O165" s="51"/>
      <c r="P165" s="51"/>
      <c r="Q165" s="51"/>
      <c r="R165" s="51"/>
      <c r="S165" s="51"/>
      <c r="T165" s="51"/>
      <c r="U165" s="51"/>
    </row>
    <row r="166">
      <c r="A166" s="55">
        <v>7.0</v>
      </c>
      <c r="B166" s="51" t="s">
        <v>3389</v>
      </c>
      <c r="C166" s="52">
        <v>3.0</v>
      </c>
      <c r="D166" s="51" t="s">
        <v>3735</v>
      </c>
      <c r="E166" s="51"/>
      <c r="F166" s="55">
        <v>1.0</v>
      </c>
      <c r="G166" s="55">
        <v>0.0</v>
      </c>
      <c r="H166" s="51" t="s">
        <v>3736</v>
      </c>
      <c r="I166" s="55">
        <v>44.059522</v>
      </c>
      <c r="J166" s="55">
        <v>-91.635925</v>
      </c>
      <c r="K166" s="51"/>
      <c r="L166" s="51"/>
      <c r="M166" s="51"/>
      <c r="N166" s="51"/>
      <c r="O166" s="51"/>
      <c r="P166" s="51"/>
      <c r="Q166" s="51"/>
      <c r="R166" s="51"/>
      <c r="S166" s="51"/>
      <c r="T166" s="51"/>
      <c r="U166" s="51"/>
    </row>
    <row r="167">
      <c r="A167" s="55">
        <v>7.0</v>
      </c>
      <c r="B167" s="51" t="s">
        <v>3402</v>
      </c>
      <c r="C167" s="52">
        <v>30.0</v>
      </c>
      <c r="D167" s="51" t="s">
        <v>3737</v>
      </c>
      <c r="E167" s="51"/>
      <c r="F167" s="55">
        <v>2.0</v>
      </c>
      <c r="G167" s="55">
        <v>0.0</v>
      </c>
      <c r="H167" s="55">
        <v>621769.0</v>
      </c>
      <c r="I167" s="55">
        <v>44.038044</v>
      </c>
      <c r="J167" s="55">
        <v>-91.651377</v>
      </c>
      <c r="K167" s="51"/>
      <c r="L167" s="51"/>
      <c r="M167" s="51"/>
      <c r="N167" s="51"/>
      <c r="O167" s="51"/>
      <c r="P167" s="51"/>
      <c r="Q167" s="51"/>
      <c r="R167" s="51"/>
      <c r="S167" s="51"/>
      <c r="T167" s="51"/>
      <c r="U167" s="51"/>
    </row>
    <row r="168">
      <c r="A168" s="55">
        <v>7.0</v>
      </c>
      <c r="B168" s="51" t="s">
        <v>3389</v>
      </c>
      <c r="C168" s="52">
        <v>18.0</v>
      </c>
      <c r="D168" s="51" t="s">
        <v>3738</v>
      </c>
      <c r="E168" s="51"/>
      <c r="F168" s="55">
        <v>2.0</v>
      </c>
      <c r="G168" s="55">
        <v>0.0</v>
      </c>
      <c r="H168" s="51" t="s">
        <v>3739</v>
      </c>
      <c r="I168" s="55">
        <v>44.040313</v>
      </c>
      <c r="J168" s="55">
        <v>-91.650508</v>
      </c>
      <c r="K168" s="51"/>
      <c r="L168" s="51"/>
      <c r="M168" s="51"/>
      <c r="N168" s="51"/>
      <c r="O168" s="51"/>
      <c r="P168" s="51"/>
      <c r="Q168" s="51"/>
      <c r="R168" s="51"/>
      <c r="S168" s="51"/>
      <c r="T168" s="51"/>
      <c r="U168" s="51"/>
    </row>
    <row r="169">
      <c r="A169" s="55">
        <v>7.0</v>
      </c>
      <c r="B169" s="51" t="s">
        <v>3364</v>
      </c>
      <c r="C169" s="52">
        <v>64.0</v>
      </c>
      <c r="D169" s="51" t="s">
        <v>3740</v>
      </c>
      <c r="E169" s="51"/>
      <c r="F169" s="55">
        <v>2.0</v>
      </c>
      <c r="G169" s="55">
        <v>0.0</v>
      </c>
      <c r="H169" s="58">
        <v>2.74E67</v>
      </c>
      <c r="I169" s="55">
        <v>44.05222</v>
      </c>
      <c r="J169" s="55">
        <v>-91.632038</v>
      </c>
      <c r="K169" s="51"/>
      <c r="L169" s="51"/>
      <c r="M169" s="51"/>
      <c r="N169" s="51"/>
      <c r="O169" s="51"/>
      <c r="P169" s="51"/>
      <c r="Q169" s="51"/>
      <c r="R169" s="51"/>
      <c r="S169" s="51"/>
      <c r="T169" s="51"/>
      <c r="U169" s="51"/>
    </row>
    <row r="170">
      <c r="A170" s="55">
        <v>7.0</v>
      </c>
      <c r="B170" s="51" t="s">
        <v>3364</v>
      </c>
      <c r="C170" s="52">
        <v>34.0</v>
      </c>
      <c r="D170" s="51" t="s">
        <v>3403</v>
      </c>
      <c r="E170" s="51"/>
      <c r="F170" s="55">
        <v>4.0</v>
      </c>
      <c r="G170" s="55">
        <v>0.0</v>
      </c>
      <c r="H170" s="51" t="s">
        <v>3741</v>
      </c>
      <c r="I170" s="55">
        <v>44.051981</v>
      </c>
      <c r="J170" s="55">
        <v>-91.635289</v>
      </c>
      <c r="K170" s="51"/>
      <c r="L170" s="51"/>
      <c r="M170" s="51"/>
      <c r="N170" s="51"/>
      <c r="O170" s="51"/>
      <c r="P170" s="51"/>
      <c r="Q170" s="51"/>
      <c r="R170" s="51"/>
      <c r="S170" s="51"/>
      <c r="T170" s="51"/>
      <c r="U170" s="51"/>
    </row>
    <row r="171">
      <c r="A171" s="55">
        <v>8.0</v>
      </c>
      <c r="B171" s="51" t="s">
        <v>3364</v>
      </c>
      <c r="C171" s="52">
        <v>121.0</v>
      </c>
      <c r="D171" s="51" t="s">
        <v>3742</v>
      </c>
      <c r="E171" s="51" t="s">
        <v>3743</v>
      </c>
      <c r="F171" s="55">
        <v>1.0</v>
      </c>
      <c r="G171" s="55">
        <v>0.0</v>
      </c>
      <c r="H171" s="51" t="s">
        <v>3744</v>
      </c>
      <c r="I171" s="55">
        <v>44.048337</v>
      </c>
      <c r="J171" s="55">
        <v>-91.635182</v>
      </c>
      <c r="K171" s="51"/>
      <c r="L171" s="51"/>
      <c r="M171" s="51"/>
      <c r="N171" s="51"/>
      <c r="O171" s="51"/>
      <c r="P171" s="51"/>
      <c r="Q171" s="51"/>
      <c r="R171" s="51"/>
      <c r="S171" s="51"/>
      <c r="T171" s="51"/>
      <c r="U171" s="51"/>
    </row>
    <row r="172">
      <c r="A172" s="55">
        <v>8.0</v>
      </c>
      <c r="B172" s="51" t="s">
        <v>3364</v>
      </c>
      <c r="C172" s="52">
        <v>102.0</v>
      </c>
      <c r="D172" s="51" t="s">
        <v>3745</v>
      </c>
      <c r="E172" s="51" t="s">
        <v>3746</v>
      </c>
      <c r="F172" s="55">
        <v>1.0</v>
      </c>
      <c r="G172" s="55">
        <v>0.0</v>
      </c>
      <c r="H172" s="55">
        <v>885114.0</v>
      </c>
      <c r="I172" s="55">
        <v>44.079136</v>
      </c>
      <c r="J172" s="55">
        <v>-91.682877</v>
      </c>
      <c r="K172" s="56" t="str">
        <f>HYPERLINK("https://s3-us-west-2.amazonaws.com/mysocialpinpoint/uploads/photo/image/117/14346/Burn_outs.jpg")</f>
        <v>https://s3-us-west-2.amazonaws.com/mysocialpinpoint/uploads/photo/image/117/14346/Burn_outs.jpg</v>
      </c>
      <c r="L172" s="51"/>
      <c r="M172" s="51"/>
      <c r="N172" s="51"/>
      <c r="O172" s="51"/>
      <c r="P172" s="51"/>
      <c r="Q172" s="51"/>
      <c r="R172" s="51"/>
      <c r="S172" s="51"/>
      <c r="T172" s="51"/>
      <c r="U172" s="51"/>
    </row>
    <row r="173">
      <c r="A173" s="55">
        <v>8.0</v>
      </c>
      <c r="B173" s="51" t="s">
        <v>3364</v>
      </c>
      <c r="C173" s="52">
        <v>99.0</v>
      </c>
      <c r="D173" s="51" t="s">
        <v>3747</v>
      </c>
      <c r="E173" s="51" t="s">
        <v>3748</v>
      </c>
      <c r="F173" s="55">
        <v>1.0</v>
      </c>
      <c r="G173" s="55">
        <v>0.0</v>
      </c>
      <c r="H173" s="51" t="s">
        <v>3749</v>
      </c>
      <c r="I173" s="55">
        <v>44.052654</v>
      </c>
      <c r="J173" s="55">
        <v>-91.6434</v>
      </c>
      <c r="K173" s="51"/>
      <c r="L173" s="51"/>
      <c r="M173" s="51"/>
      <c r="N173" s="51"/>
      <c r="O173" s="51"/>
      <c r="P173" s="51"/>
      <c r="Q173" s="51"/>
      <c r="R173" s="51"/>
      <c r="S173" s="51"/>
      <c r="T173" s="51"/>
      <c r="U173" s="51"/>
    </row>
    <row r="174">
      <c r="A174" s="55">
        <v>8.0</v>
      </c>
      <c r="B174" s="51" t="s">
        <v>3364</v>
      </c>
      <c r="C174" s="52">
        <v>97.0</v>
      </c>
      <c r="D174" s="51" t="s">
        <v>3750</v>
      </c>
      <c r="E174" s="51" t="s">
        <v>3751</v>
      </c>
      <c r="F174" s="55">
        <v>2.0</v>
      </c>
      <c r="G174" s="55">
        <v>0.0</v>
      </c>
      <c r="H174" s="51" t="s">
        <v>3752</v>
      </c>
      <c r="I174" s="55">
        <v>44.054074</v>
      </c>
      <c r="J174" s="55">
        <v>-91.636298</v>
      </c>
      <c r="K174" s="51"/>
      <c r="L174" s="51"/>
      <c r="M174" s="51"/>
      <c r="N174" s="51"/>
      <c r="O174" s="51"/>
      <c r="P174" s="51"/>
      <c r="Q174" s="51"/>
      <c r="R174" s="51"/>
      <c r="S174" s="51"/>
      <c r="T174" s="51"/>
      <c r="U174" s="51"/>
    </row>
    <row r="175">
      <c r="A175" s="55">
        <v>8.0</v>
      </c>
      <c r="B175" s="51" t="s">
        <v>3364</v>
      </c>
      <c r="C175" s="52">
        <v>111.0</v>
      </c>
      <c r="D175" s="51" t="s">
        <v>3753</v>
      </c>
      <c r="E175" s="51"/>
      <c r="F175" s="55">
        <v>2.0</v>
      </c>
      <c r="G175" s="55">
        <v>0.0</v>
      </c>
      <c r="H175" s="51" t="s">
        <v>3754</v>
      </c>
      <c r="I175" s="55">
        <v>44.05364</v>
      </c>
      <c r="J175" s="55">
        <v>-91.6429</v>
      </c>
      <c r="K175" s="51"/>
      <c r="L175" s="51"/>
      <c r="M175" s="51"/>
      <c r="N175" s="51"/>
      <c r="O175" s="51"/>
      <c r="P175" s="51"/>
      <c r="Q175" s="51"/>
      <c r="R175" s="51"/>
      <c r="S175" s="51"/>
      <c r="T175" s="51"/>
      <c r="U175" s="51"/>
    </row>
    <row r="176">
      <c r="A176" s="55">
        <v>8.0</v>
      </c>
      <c r="B176" s="51" t="s">
        <v>3364</v>
      </c>
      <c r="C176" s="52">
        <v>28.0</v>
      </c>
      <c r="D176" s="51" t="s">
        <v>3755</v>
      </c>
      <c r="E176" s="51"/>
      <c r="F176" s="55">
        <v>13.0</v>
      </c>
      <c r="G176" s="55">
        <v>0.0</v>
      </c>
      <c r="H176" s="51" t="s">
        <v>3756</v>
      </c>
      <c r="I176" s="55">
        <v>44.052561</v>
      </c>
      <c r="J176" s="55">
        <v>-91.643222</v>
      </c>
      <c r="K176" s="51"/>
      <c r="L176" s="51"/>
      <c r="M176" s="51"/>
      <c r="N176" s="51"/>
      <c r="O176" s="51"/>
      <c r="P176" s="51"/>
      <c r="Q176" s="51"/>
      <c r="R176" s="51"/>
      <c r="S176" s="51"/>
      <c r="T176" s="51"/>
      <c r="U176" s="51"/>
    </row>
    <row r="177">
      <c r="A177" s="55">
        <v>8.0</v>
      </c>
      <c r="B177" s="51" t="s">
        <v>3389</v>
      </c>
      <c r="C177" s="52">
        <v>5.0</v>
      </c>
      <c r="D177" s="51" t="s">
        <v>3757</v>
      </c>
      <c r="E177" s="51"/>
      <c r="F177" s="55">
        <v>5.0</v>
      </c>
      <c r="G177" s="55">
        <v>1.0</v>
      </c>
      <c r="H177" s="51" t="s">
        <v>3758</v>
      </c>
      <c r="I177" s="55">
        <v>44.053446</v>
      </c>
      <c r="J177" s="55">
        <v>-91.641672</v>
      </c>
      <c r="K177" s="51"/>
      <c r="L177" s="51"/>
      <c r="M177" s="51"/>
      <c r="N177" s="51"/>
      <c r="O177" s="51"/>
      <c r="P177" s="51"/>
      <c r="Q177" s="51"/>
      <c r="R177" s="51"/>
      <c r="S177" s="51"/>
      <c r="T177" s="51"/>
      <c r="U177" s="51"/>
    </row>
    <row r="178">
      <c r="A178" s="55">
        <v>8.0</v>
      </c>
      <c r="B178" s="51" t="s">
        <v>3364</v>
      </c>
      <c r="C178" s="52">
        <v>3.0</v>
      </c>
      <c r="D178" s="51" t="s">
        <v>3759</v>
      </c>
      <c r="E178" s="51"/>
      <c r="F178" s="55">
        <v>7.0</v>
      </c>
      <c r="G178" s="55">
        <v>1.0</v>
      </c>
      <c r="H178" s="51" t="s">
        <v>3760</v>
      </c>
      <c r="I178" s="55">
        <v>44.052852</v>
      </c>
      <c r="J178" s="55">
        <v>-91.627946</v>
      </c>
      <c r="K178" s="51"/>
      <c r="L178" s="51"/>
      <c r="M178" s="51"/>
      <c r="N178" s="51"/>
      <c r="O178" s="51"/>
      <c r="P178" s="51"/>
      <c r="Q178" s="51"/>
      <c r="R178" s="51"/>
      <c r="S178" s="51"/>
      <c r="T178" s="51"/>
      <c r="U178" s="51"/>
    </row>
    <row r="179">
      <c r="A179" s="55">
        <v>8.0</v>
      </c>
      <c r="B179" s="51" t="s">
        <v>3364</v>
      </c>
      <c r="C179" s="52">
        <v>10.0</v>
      </c>
      <c r="D179" s="51" t="s">
        <v>3761</v>
      </c>
      <c r="E179" s="51"/>
      <c r="F179" s="55">
        <v>0.0</v>
      </c>
      <c r="G179" s="55">
        <v>4.0</v>
      </c>
      <c r="H179" s="51" t="s">
        <v>3762</v>
      </c>
      <c r="I179" s="55">
        <v>44.045025</v>
      </c>
      <c r="J179" s="55">
        <v>-91.658983</v>
      </c>
      <c r="K179" s="51"/>
      <c r="L179" s="51"/>
      <c r="M179" s="51"/>
      <c r="N179" s="51"/>
      <c r="O179" s="51"/>
      <c r="P179" s="51"/>
      <c r="Q179" s="51"/>
      <c r="R179" s="51"/>
      <c r="S179" s="51"/>
      <c r="T179" s="51"/>
      <c r="U179" s="51"/>
    </row>
    <row r="180">
      <c r="A180" s="55">
        <v>8.0</v>
      </c>
      <c r="B180" s="51" t="s">
        <v>3364</v>
      </c>
      <c r="C180" s="52">
        <v>9.0</v>
      </c>
      <c r="D180" s="51" t="s">
        <v>3763</v>
      </c>
      <c r="E180" s="51"/>
      <c r="F180" s="55">
        <v>2.0</v>
      </c>
      <c r="G180" s="55">
        <v>6.0</v>
      </c>
      <c r="H180" s="51" t="s">
        <v>3764</v>
      </c>
      <c r="I180" s="55">
        <v>44.045103</v>
      </c>
      <c r="J180" s="55">
        <v>-91.6474</v>
      </c>
      <c r="K180" s="51"/>
      <c r="L180" s="51"/>
      <c r="M180" s="51"/>
      <c r="N180" s="51"/>
      <c r="O180" s="51"/>
      <c r="P180" s="51"/>
      <c r="Q180" s="51"/>
      <c r="R180" s="51"/>
      <c r="S180" s="51"/>
      <c r="T180" s="51"/>
      <c r="U180" s="51"/>
    </row>
    <row r="181">
      <c r="A181" s="55">
        <v>10.0</v>
      </c>
      <c r="B181" s="51" t="s">
        <v>3389</v>
      </c>
      <c r="C181" s="52">
        <v>12.0</v>
      </c>
      <c r="D181" s="51" t="s">
        <v>3765</v>
      </c>
      <c r="E181" s="51"/>
      <c r="F181" s="55">
        <v>1.0</v>
      </c>
      <c r="G181" s="55">
        <v>0.0</v>
      </c>
      <c r="H181" s="51" t="s">
        <v>3766</v>
      </c>
      <c r="I181" s="55">
        <v>44.04062</v>
      </c>
      <c r="J181" s="55">
        <v>-91.641673</v>
      </c>
      <c r="K181" s="51"/>
      <c r="L181" s="51"/>
      <c r="M181" s="51"/>
      <c r="N181" s="51"/>
      <c r="O181" s="51"/>
      <c r="P181" s="51"/>
      <c r="Q181" s="51"/>
      <c r="R181" s="51"/>
      <c r="S181" s="51"/>
      <c r="T181" s="51"/>
      <c r="U181" s="51"/>
    </row>
    <row r="182">
      <c r="A182" s="55">
        <v>10.0</v>
      </c>
      <c r="B182" s="51" t="s">
        <v>3389</v>
      </c>
      <c r="C182" s="52">
        <v>22.0</v>
      </c>
      <c r="D182" s="51" t="s">
        <v>3767</v>
      </c>
      <c r="E182" s="51" t="s">
        <v>3768</v>
      </c>
      <c r="F182" s="55">
        <v>1.0</v>
      </c>
      <c r="G182" s="55">
        <v>0.0</v>
      </c>
      <c r="H182" s="51" t="s">
        <v>3769</v>
      </c>
      <c r="I182" s="55">
        <v>44.05926</v>
      </c>
      <c r="J182" s="55">
        <v>-91.657037</v>
      </c>
      <c r="K182" s="51"/>
      <c r="L182" s="51"/>
      <c r="M182" s="51"/>
      <c r="N182" s="51"/>
      <c r="O182" s="51"/>
      <c r="P182" s="51"/>
      <c r="Q182" s="51"/>
      <c r="R182" s="51"/>
      <c r="S182" s="51"/>
      <c r="T182" s="51"/>
      <c r="U182" s="51"/>
    </row>
    <row r="183">
      <c r="A183" s="55">
        <v>10.0</v>
      </c>
      <c r="B183" s="51" t="s">
        <v>3634</v>
      </c>
      <c r="C183" s="52">
        <v>5.0</v>
      </c>
      <c r="D183" s="51" t="s">
        <v>3770</v>
      </c>
      <c r="E183" s="51"/>
      <c r="F183" s="55">
        <v>2.0</v>
      </c>
      <c r="G183" s="55">
        <v>0.0</v>
      </c>
      <c r="H183" s="51" t="s">
        <v>3771</v>
      </c>
      <c r="I183" s="55">
        <v>44.052627</v>
      </c>
      <c r="J183" s="55">
        <v>-91.639323</v>
      </c>
      <c r="K183" s="51"/>
      <c r="L183" s="51"/>
      <c r="M183" s="51"/>
      <c r="N183" s="51"/>
      <c r="O183" s="51"/>
      <c r="P183" s="51"/>
      <c r="Q183" s="51"/>
      <c r="R183" s="51"/>
      <c r="S183" s="51"/>
      <c r="T183" s="51"/>
      <c r="U183" s="51"/>
    </row>
    <row r="184">
      <c r="A184" s="55">
        <v>10.0</v>
      </c>
      <c r="B184" s="51" t="s">
        <v>3402</v>
      </c>
      <c r="C184" s="52">
        <v>42.0</v>
      </c>
      <c r="D184" s="51" t="s">
        <v>3772</v>
      </c>
      <c r="E184" s="51"/>
      <c r="F184" s="55">
        <v>2.0</v>
      </c>
      <c r="G184" s="55">
        <v>0.0</v>
      </c>
      <c r="H184" s="51" t="s">
        <v>3773</v>
      </c>
      <c r="I184" s="55">
        <v>44.076074</v>
      </c>
      <c r="J184" s="55">
        <v>-91.679492</v>
      </c>
      <c r="K184" s="51"/>
      <c r="L184" s="51"/>
      <c r="M184" s="51"/>
      <c r="N184" s="51"/>
      <c r="O184" s="51"/>
      <c r="P184" s="51"/>
      <c r="Q184" s="51"/>
      <c r="R184" s="51"/>
      <c r="S184" s="51"/>
      <c r="T184" s="51"/>
      <c r="U184" s="51"/>
    </row>
    <row r="185">
      <c r="A185" s="55">
        <v>10.0</v>
      </c>
      <c r="B185" s="51" t="s">
        <v>3634</v>
      </c>
      <c r="C185" s="52">
        <v>8.0</v>
      </c>
      <c r="D185" s="51" t="s">
        <v>3774</v>
      </c>
      <c r="E185" s="51"/>
      <c r="F185" s="55">
        <v>2.0</v>
      </c>
      <c r="G185" s="55">
        <v>0.0</v>
      </c>
      <c r="H185" s="55">
        <v>212646.0</v>
      </c>
      <c r="I185" s="55">
        <v>44.073808</v>
      </c>
      <c r="J185" s="55">
        <v>-91.676273</v>
      </c>
      <c r="K185" s="56" t="str">
        <f>HYPERLINK("https://s3-us-west-2.amazonaws.com/mysocialpinpoint/uploads/photo/image/117/14343/WGW_8488.JPG")</f>
        <v>https://s3-us-west-2.amazonaws.com/mysocialpinpoint/uploads/photo/image/117/14343/WGW_8488.JPG</v>
      </c>
      <c r="L185" s="51"/>
      <c r="M185" s="51"/>
      <c r="N185" s="51"/>
      <c r="O185" s="51"/>
      <c r="P185" s="51"/>
      <c r="Q185" s="51"/>
      <c r="R185" s="51"/>
      <c r="S185" s="51"/>
      <c r="T185" s="51"/>
      <c r="U185" s="51"/>
    </row>
    <row r="186">
      <c r="A186" s="55">
        <v>10.0</v>
      </c>
      <c r="B186" s="51" t="s">
        <v>3389</v>
      </c>
      <c r="C186" s="52">
        <v>7.0</v>
      </c>
      <c r="D186" s="51" t="s">
        <v>3775</v>
      </c>
      <c r="E186" s="51" t="s">
        <v>3776</v>
      </c>
      <c r="F186" s="55">
        <v>2.0</v>
      </c>
      <c r="G186" s="55">
        <v>0.0</v>
      </c>
      <c r="H186" s="51" t="s">
        <v>3777</v>
      </c>
      <c r="I186" s="55">
        <v>44.059147</v>
      </c>
      <c r="J186" s="55">
        <v>-91.656684</v>
      </c>
      <c r="K186" s="51"/>
      <c r="L186" s="51"/>
      <c r="M186" s="51"/>
      <c r="N186" s="51"/>
      <c r="O186" s="51"/>
      <c r="P186" s="51"/>
      <c r="Q186" s="51"/>
      <c r="R186" s="51"/>
      <c r="S186" s="51"/>
      <c r="T186" s="51"/>
      <c r="U186" s="51"/>
    </row>
    <row r="187">
      <c r="A187" s="55">
        <v>10.0</v>
      </c>
      <c r="B187" s="51" t="s">
        <v>3634</v>
      </c>
      <c r="C187" s="52">
        <v>4.0</v>
      </c>
      <c r="D187" s="51" t="s">
        <v>3778</v>
      </c>
      <c r="E187" s="51"/>
      <c r="F187" s="55">
        <v>3.0</v>
      </c>
      <c r="G187" s="55">
        <v>0.0</v>
      </c>
      <c r="H187" s="51" t="s">
        <v>3779</v>
      </c>
      <c r="I187" s="55">
        <v>44.049212</v>
      </c>
      <c r="J187" s="55">
        <v>-91.63239</v>
      </c>
      <c r="K187" s="51"/>
      <c r="L187" s="51"/>
      <c r="M187" s="51"/>
      <c r="N187" s="51"/>
      <c r="O187" s="51"/>
      <c r="P187" s="51"/>
      <c r="Q187" s="51"/>
      <c r="R187" s="51"/>
      <c r="S187" s="51"/>
      <c r="T187" s="51"/>
      <c r="U187" s="51"/>
    </row>
    <row r="188">
      <c r="A188" s="55">
        <v>10.0</v>
      </c>
      <c r="B188" s="51" t="s">
        <v>3402</v>
      </c>
      <c r="C188" s="52">
        <v>7.0</v>
      </c>
      <c r="D188" s="51" t="s">
        <v>3780</v>
      </c>
      <c r="E188" s="51"/>
      <c r="F188" s="55">
        <v>5.0</v>
      </c>
      <c r="G188" s="55">
        <v>0.0</v>
      </c>
      <c r="H188" s="51" t="s">
        <v>3781</v>
      </c>
      <c r="I188" s="55">
        <v>44.054673</v>
      </c>
      <c r="J188" s="55">
        <v>-91.636426</v>
      </c>
      <c r="K188" s="51"/>
      <c r="L188" s="51"/>
      <c r="M188" s="51"/>
      <c r="N188" s="51"/>
      <c r="O188" s="51"/>
      <c r="P188" s="51"/>
      <c r="Q188" s="51"/>
      <c r="R188" s="51"/>
      <c r="S188" s="51"/>
      <c r="T188" s="51"/>
      <c r="U188" s="51"/>
    </row>
    <row r="189">
      <c r="A189" s="55">
        <v>10.0</v>
      </c>
      <c r="B189" s="51" t="s">
        <v>3389</v>
      </c>
      <c r="C189" s="52">
        <v>2.0</v>
      </c>
      <c r="D189" s="51" t="s">
        <v>3782</v>
      </c>
      <c r="E189" s="51"/>
      <c r="F189" s="55">
        <v>6.0</v>
      </c>
      <c r="G189" s="55">
        <v>0.0</v>
      </c>
      <c r="H189" s="55">
        <v>279414.0</v>
      </c>
      <c r="I189" s="55">
        <v>44.05859</v>
      </c>
      <c r="J189" s="55">
        <v>-91.657112</v>
      </c>
      <c r="K189" s="51"/>
      <c r="L189" s="51"/>
      <c r="M189" s="51"/>
      <c r="N189" s="51"/>
      <c r="O189" s="51"/>
      <c r="P189" s="51"/>
      <c r="Q189" s="51"/>
      <c r="R189" s="51"/>
      <c r="S189" s="51"/>
      <c r="T189" s="51"/>
      <c r="U189" s="51"/>
    </row>
    <row r="190">
      <c r="A190" s="55">
        <v>12.0</v>
      </c>
      <c r="B190" s="51" t="s">
        <v>3389</v>
      </c>
      <c r="C190" s="52">
        <v>21.0</v>
      </c>
      <c r="D190" s="51" t="s">
        <v>3783</v>
      </c>
      <c r="E190" s="51" t="s">
        <v>3784</v>
      </c>
      <c r="F190" s="55">
        <v>0.0</v>
      </c>
      <c r="G190" s="55">
        <v>0.0</v>
      </c>
      <c r="H190" s="51" t="s">
        <v>3785</v>
      </c>
      <c r="I190" s="55">
        <v>44.027528</v>
      </c>
      <c r="J190" s="55">
        <v>-91.599369</v>
      </c>
      <c r="K190" s="51"/>
      <c r="L190" s="51"/>
      <c r="M190" s="51"/>
      <c r="N190" s="51"/>
      <c r="O190" s="51"/>
      <c r="P190" s="51"/>
      <c r="Q190" s="51"/>
      <c r="R190" s="51"/>
      <c r="S190" s="51"/>
      <c r="T190" s="51"/>
      <c r="U190" s="51"/>
    </row>
    <row r="191">
      <c r="A191" s="55">
        <v>12.0</v>
      </c>
      <c r="B191" s="51" t="s">
        <v>3389</v>
      </c>
      <c r="C191" s="52">
        <v>20.0</v>
      </c>
      <c r="D191" s="51" t="s">
        <v>3786</v>
      </c>
      <c r="E191" s="51" t="s">
        <v>3787</v>
      </c>
      <c r="F191" s="55">
        <v>0.0</v>
      </c>
      <c r="G191" s="55">
        <v>0.0</v>
      </c>
      <c r="H191" s="51" t="s">
        <v>3788</v>
      </c>
      <c r="I191" s="55">
        <v>44.077429</v>
      </c>
      <c r="J191" s="55">
        <v>-91.684341</v>
      </c>
      <c r="K191" s="56" t="str">
        <f>HYPERLINK("https://s3-us-west-2.amazonaws.com/mysocialpinpoint/uploads/photo/image/117/14342/Hole_12.jpg")</f>
        <v>https://s3-us-west-2.amazonaws.com/mysocialpinpoint/uploads/photo/image/117/14342/Hole_12.jpg</v>
      </c>
      <c r="L191" s="51"/>
      <c r="M191" s="51"/>
      <c r="N191" s="51"/>
      <c r="O191" s="51"/>
      <c r="P191" s="51"/>
      <c r="Q191" s="51"/>
      <c r="R191" s="51"/>
      <c r="S191" s="51"/>
      <c r="T191" s="51"/>
      <c r="U191" s="51"/>
    </row>
    <row r="192">
      <c r="A192" s="55">
        <v>12.0</v>
      </c>
      <c r="B192" s="51" t="s">
        <v>3402</v>
      </c>
      <c r="C192" s="52">
        <v>37.0</v>
      </c>
      <c r="D192" s="51" t="s">
        <v>3789</v>
      </c>
      <c r="E192" s="51" t="s">
        <v>3790</v>
      </c>
      <c r="F192" s="55">
        <v>0.0</v>
      </c>
      <c r="G192" s="55">
        <v>0.0</v>
      </c>
      <c r="H192" s="51" t="s">
        <v>3791</v>
      </c>
      <c r="I192" s="55">
        <v>44.085893</v>
      </c>
      <c r="J192" s="55">
        <v>-91.683655</v>
      </c>
      <c r="K192" s="51"/>
      <c r="L192" s="51"/>
      <c r="M192" s="51"/>
      <c r="N192" s="51"/>
      <c r="O192" s="51"/>
      <c r="P192" s="51"/>
      <c r="Q192" s="51"/>
      <c r="R192" s="51"/>
      <c r="S192" s="51"/>
      <c r="T192" s="51"/>
      <c r="U192" s="51"/>
    </row>
    <row r="193">
      <c r="A193" s="55">
        <v>12.0</v>
      </c>
      <c r="B193" s="51" t="s">
        <v>3364</v>
      </c>
      <c r="C193" s="52">
        <v>114.0</v>
      </c>
      <c r="D193" s="51" t="s">
        <v>3792</v>
      </c>
      <c r="E193" s="51" t="s">
        <v>3793</v>
      </c>
      <c r="F193" s="55">
        <v>0.0</v>
      </c>
      <c r="G193" s="55">
        <v>0.0</v>
      </c>
      <c r="H193" s="55">
        <v>162588.0</v>
      </c>
      <c r="I193" s="55">
        <v>44.035395</v>
      </c>
      <c r="J193" s="55">
        <v>-91.672068</v>
      </c>
      <c r="K193" s="51"/>
      <c r="L193" s="51"/>
      <c r="M193" s="51"/>
      <c r="N193" s="51"/>
      <c r="O193" s="51"/>
      <c r="P193" s="51"/>
      <c r="Q193" s="51"/>
      <c r="R193" s="51"/>
      <c r="S193" s="51"/>
      <c r="T193" s="51"/>
      <c r="U193" s="51"/>
    </row>
    <row r="194">
      <c r="A194" s="55">
        <v>12.0</v>
      </c>
      <c r="B194" s="51" t="s">
        <v>3389</v>
      </c>
      <c r="C194" s="52">
        <v>14.0</v>
      </c>
      <c r="D194" s="51" t="s">
        <v>3794</v>
      </c>
      <c r="E194" s="51"/>
      <c r="F194" s="55">
        <v>0.0</v>
      </c>
      <c r="G194" s="55">
        <v>0.0</v>
      </c>
      <c r="H194" s="51" t="s">
        <v>3795</v>
      </c>
      <c r="I194" s="55">
        <v>44.079942</v>
      </c>
      <c r="J194" s="55">
        <v>-91.683676</v>
      </c>
      <c r="K194" s="51"/>
      <c r="L194" s="51"/>
      <c r="M194" s="51"/>
      <c r="N194" s="51"/>
      <c r="O194" s="51"/>
      <c r="P194" s="51"/>
      <c r="Q194" s="51"/>
      <c r="R194" s="51"/>
      <c r="S194" s="51"/>
      <c r="T194" s="51"/>
      <c r="U194" s="51"/>
    </row>
    <row r="195">
      <c r="A195" s="55">
        <v>12.0</v>
      </c>
      <c r="B195" s="51" t="s">
        <v>3389</v>
      </c>
      <c r="C195" s="52">
        <v>17.0</v>
      </c>
      <c r="D195" s="51" t="s">
        <v>3796</v>
      </c>
      <c r="E195" s="51"/>
      <c r="F195" s="55">
        <v>0.0</v>
      </c>
      <c r="G195" s="55">
        <v>0.0</v>
      </c>
      <c r="H195" s="55">
        <v>938633.0</v>
      </c>
      <c r="I195" s="55">
        <v>44.030787</v>
      </c>
      <c r="J195" s="55">
        <v>-91.634109</v>
      </c>
      <c r="K195" s="51"/>
      <c r="L195" s="51"/>
      <c r="M195" s="51"/>
      <c r="N195" s="51"/>
      <c r="O195" s="51"/>
      <c r="P195" s="51"/>
      <c r="Q195" s="51"/>
      <c r="R195" s="51"/>
      <c r="S195" s="51"/>
      <c r="T195" s="51"/>
      <c r="U195" s="51"/>
    </row>
    <row r="196">
      <c r="A196" s="55">
        <v>12.0</v>
      </c>
      <c r="B196" s="51" t="s">
        <v>3402</v>
      </c>
      <c r="C196" s="52">
        <v>38.0</v>
      </c>
      <c r="D196" s="51" t="s">
        <v>3797</v>
      </c>
      <c r="E196" s="51"/>
      <c r="F196" s="55">
        <v>0.0</v>
      </c>
      <c r="G196" s="55">
        <v>0.0</v>
      </c>
      <c r="H196" s="51" t="s">
        <v>3798</v>
      </c>
      <c r="I196" s="55">
        <v>44.029997</v>
      </c>
      <c r="J196" s="55">
        <v>-91.600914</v>
      </c>
      <c r="K196" s="51"/>
      <c r="L196" s="51"/>
      <c r="M196" s="51"/>
      <c r="N196" s="51"/>
      <c r="O196" s="51"/>
      <c r="P196" s="51"/>
      <c r="Q196" s="51"/>
      <c r="R196" s="51"/>
      <c r="S196" s="51"/>
      <c r="T196" s="51"/>
      <c r="U196" s="51"/>
    </row>
    <row r="197">
      <c r="A197" s="55">
        <v>12.0</v>
      </c>
      <c r="B197" s="51" t="s">
        <v>3402</v>
      </c>
      <c r="C197" s="52">
        <v>49.0</v>
      </c>
      <c r="D197" s="51" t="s">
        <v>3799</v>
      </c>
      <c r="E197" s="51"/>
      <c r="F197" s="55">
        <v>0.0</v>
      </c>
      <c r="G197" s="55">
        <v>0.0</v>
      </c>
      <c r="H197" s="51" t="s">
        <v>3800</v>
      </c>
      <c r="I197" s="55">
        <v>44.042002</v>
      </c>
      <c r="J197" s="55">
        <v>-91.665974</v>
      </c>
      <c r="K197" s="51"/>
      <c r="L197" s="51"/>
      <c r="M197" s="51"/>
      <c r="N197" s="51"/>
      <c r="O197" s="51"/>
      <c r="P197" s="51"/>
      <c r="Q197" s="51"/>
      <c r="R197" s="51"/>
      <c r="S197" s="51"/>
      <c r="T197" s="51"/>
      <c r="U197" s="51"/>
    </row>
    <row r="198">
      <c r="A198" s="55">
        <v>12.0</v>
      </c>
      <c r="B198" s="51" t="s">
        <v>3364</v>
      </c>
      <c r="C198" s="52">
        <v>116.0</v>
      </c>
      <c r="D198" s="51" t="s">
        <v>3801</v>
      </c>
      <c r="E198" s="51"/>
      <c r="F198" s="55">
        <v>0.0</v>
      </c>
      <c r="G198" s="55">
        <v>0.0</v>
      </c>
      <c r="H198" s="51" t="s">
        <v>3802</v>
      </c>
      <c r="I198" s="55">
        <v>44.040946</v>
      </c>
      <c r="J198" s="55">
        <v>-91.691304</v>
      </c>
      <c r="K198" s="51"/>
      <c r="L198" s="51"/>
      <c r="M198" s="51"/>
      <c r="N198" s="51"/>
      <c r="O198" s="51"/>
      <c r="P198" s="51"/>
      <c r="Q198" s="51"/>
      <c r="R198" s="51"/>
      <c r="S198" s="51"/>
      <c r="T198" s="51"/>
      <c r="U198" s="51"/>
    </row>
    <row r="199">
      <c r="A199" s="55">
        <v>12.0</v>
      </c>
      <c r="B199" s="51" t="s">
        <v>3389</v>
      </c>
      <c r="C199" s="52">
        <v>23.0</v>
      </c>
      <c r="D199" s="51" t="s">
        <v>3803</v>
      </c>
      <c r="E199" s="51"/>
      <c r="F199" s="55">
        <v>0.0</v>
      </c>
      <c r="G199" s="55">
        <v>0.0</v>
      </c>
      <c r="H199" s="51" t="s">
        <v>3804</v>
      </c>
      <c r="I199" s="55">
        <v>44.052207</v>
      </c>
      <c r="J199" s="55">
        <v>-91.645023</v>
      </c>
      <c r="K199" s="51"/>
      <c r="L199" s="51"/>
      <c r="M199" s="51"/>
      <c r="N199" s="51"/>
      <c r="O199" s="51"/>
      <c r="P199" s="51"/>
      <c r="Q199" s="51"/>
      <c r="R199" s="51"/>
      <c r="S199" s="51"/>
      <c r="T199" s="51"/>
      <c r="U199" s="51"/>
    </row>
    <row r="200">
      <c r="A200" s="55">
        <v>12.0</v>
      </c>
      <c r="B200" s="51" t="s">
        <v>3402</v>
      </c>
      <c r="C200" s="52">
        <v>55.0</v>
      </c>
      <c r="D200" s="51" t="s">
        <v>3805</v>
      </c>
      <c r="E200" s="51"/>
      <c r="F200" s="55">
        <v>0.0</v>
      </c>
      <c r="G200" s="55">
        <v>0.0</v>
      </c>
      <c r="H200" s="51" t="s">
        <v>3806</v>
      </c>
      <c r="I200" s="55">
        <v>44.038336</v>
      </c>
      <c r="J200" s="55">
        <v>-91.626644</v>
      </c>
      <c r="K200" s="51"/>
      <c r="L200" s="51"/>
      <c r="M200" s="51"/>
      <c r="N200" s="51"/>
      <c r="O200" s="51"/>
      <c r="P200" s="51"/>
      <c r="Q200" s="51"/>
      <c r="R200" s="51"/>
      <c r="S200" s="51"/>
      <c r="T200" s="51"/>
      <c r="U200" s="51"/>
    </row>
    <row r="201">
      <c r="A201" s="55">
        <v>12.0</v>
      </c>
      <c r="B201" s="51" t="s">
        <v>3389</v>
      </c>
      <c r="C201" s="52">
        <v>24.0</v>
      </c>
      <c r="D201" s="51" t="s">
        <v>3807</v>
      </c>
      <c r="E201" s="51"/>
      <c r="F201" s="55">
        <v>0.0</v>
      </c>
      <c r="G201" s="55">
        <v>0.0</v>
      </c>
      <c r="H201" s="51" t="s">
        <v>3808</v>
      </c>
      <c r="I201" s="55">
        <v>44.040108</v>
      </c>
      <c r="J201" s="55">
        <v>-91.641548</v>
      </c>
      <c r="K201" s="51"/>
      <c r="L201" s="51"/>
      <c r="M201" s="51"/>
      <c r="N201" s="51"/>
      <c r="O201" s="51"/>
      <c r="P201" s="51"/>
      <c r="Q201" s="51"/>
      <c r="R201" s="51"/>
      <c r="S201" s="51"/>
      <c r="T201" s="51"/>
      <c r="U201" s="51"/>
    </row>
    <row r="202">
      <c r="A202" s="55">
        <v>12.0</v>
      </c>
      <c r="B202" s="51" t="s">
        <v>3402</v>
      </c>
      <c r="C202" s="52">
        <v>50.0</v>
      </c>
      <c r="D202" s="51" t="s">
        <v>3809</v>
      </c>
      <c r="E202" s="51"/>
      <c r="F202" s="55">
        <v>0.0</v>
      </c>
      <c r="G202" s="55">
        <v>0.0</v>
      </c>
      <c r="H202" s="51" t="s">
        <v>3810</v>
      </c>
      <c r="I202" s="55">
        <v>44.030957</v>
      </c>
      <c r="J202" s="55">
        <v>-91.675737</v>
      </c>
      <c r="K202" s="51"/>
      <c r="L202" s="51"/>
      <c r="M202" s="51"/>
      <c r="N202" s="51"/>
      <c r="O202" s="51"/>
      <c r="P202" s="51"/>
      <c r="Q202" s="51"/>
      <c r="R202" s="51"/>
      <c r="S202" s="51"/>
      <c r="T202" s="51"/>
      <c r="U202" s="51"/>
    </row>
    <row r="203">
      <c r="A203" s="55">
        <v>12.0</v>
      </c>
      <c r="B203" s="51" t="s">
        <v>3389</v>
      </c>
      <c r="C203" s="52">
        <v>25.0</v>
      </c>
      <c r="D203" s="51" t="s">
        <v>3811</v>
      </c>
      <c r="E203" s="51"/>
      <c r="F203" s="55">
        <v>0.0</v>
      </c>
      <c r="G203" s="55">
        <v>0.0</v>
      </c>
      <c r="H203" s="51" t="s">
        <v>3812</v>
      </c>
      <c r="I203" s="55">
        <v>44.059042</v>
      </c>
      <c r="J203" s="55">
        <v>-91.634259</v>
      </c>
      <c r="K203" s="51"/>
      <c r="L203" s="51"/>
      <c r="M203" s="51"/>
      <c r="N203" s="51"/>
      <c r="O203" s="51"/>
      <c r="P203" s="51"/>
      <c r="Q203" s="51"/>
      <c r="R203" s="51"/>
      <c r="S203" s="51"/>
      <c r="T203" s="51"/>
      <c r="U203" s="51"/>
    </row>
    <row r="204">
      <c r="A204" s="55">
        <v>12.0</v>
      </c>
      <c r="B204" s="51" t="s">
        <v>3364</v>
      </c>
      <c r="C204" s="52">
        <v>68.0</v>
      </c>
      <c r="D204" s="51" t="s">
        <v>3813</v>
      </c>
      <c r="E204" s="51"/>
      <c r="F204" s="55">
        <v>0.0</v>
      </c>
      <c r="G204" s="55">
        <v>0.0</v>
      </c>
      <c r="H204" s="51" t="s">
        <v>3814</v>
      </c>
      <c r="I204" s="55">
        <v>44.04958</v>
      </c>
      <c r="J204" s="55">
        <v>-91.618166</v>
      </c>
      <c r="K204" s="51"/>
      <c r="L204" s="51"/>
      <c r="M204" s="51"/>
      <c r="N204" s="51"/>
      <c r="O204" s="51"/>
      <c r="P204" s="51"/>
      <c r="Q204" s="51"/>
      <c r="R204" s="51"/>
      <c r="S204" s="51"/>
      <c r="T204" s="51"/>
      <c r="U204" s="51"/>
    </row>
    <row r="205">
      <c r="A205" s="55">
        <v>12.0</v>
      </c>
      <c r="B205" s="51" t="s">
        <v>3389</v>
      </c>
      <c r="C205" s="52">
        <v>26.0</v>
      </c>
      <c r="D205" s="51" t="s">
        <v>3815</v>
      </c>
      <c r="E205" s="51" t="s">
        <v>3776</v>
      </c>
      <c r="F205" s="55">
        <v>0.0</v>
      </c>
      <c r="G205" s="55">
        <v>0.0</v>
      </c>
      <c r="H205" s="51" t="s">
        <v>3816</v>
      </c>
      <c r="I205" s="55">
        <v>44.056568</v>
      </c>
      <c r="J205" s="55">
        <v>-91.642099</v>
      </c>
      <c r="K205" s="51"/>
      <c r="L205" s="51"/>
      <c r="M205" s="51"/>
      <c r="N205" s="51"/>
      <c r="O205" s="51"/>
      <c r="P205" s="51"/>
      <c r="Q205" s="51"/>
      <c r="R205" s="51"/>
      <c r="S205" s="51"/>
      <c r="T205" s="51"/>
      <c r="U205" s="51"/>
    </row>
    <row r="206">
      <c r="A206" s="55">
        <v>12.0</v>
      </c>
      <c r="B206" s="51" t="s">
        <v>3389</v>
      </c>
      <c r="C206" s="52">
        <v>11.0</v>
      </c>
      <c r="D206" s="51" t="s">
        <v>3817</v>
      </c>
      <c r="E206" s="51" t="s">
        <v>3818</v>
      </c>
      <c r="F206" s="55">
        <v>1.0</v>
      </c>
      <c r="G206" s="55">
        <v>0.0</v>
      </c>
      <c r="H206" s="51" t="s">
        <v>3819</v>
      </c>
      <c r="I206" s="55">
        <v>44.03763</v>
      </c>
      <c r="J206" s="55">
        <v>-91.666231</v>
      </c>
      <c r="K206" s="51"/>
      <c r="L206" s="51"/>
      <c r="M206" s="51"/>
      <c r="N206" s="51"/>
      <c r="O206" s="51"/>
      <c r="P206" s="51"/>
      <c r="Q206" s="51"/>
      <c r="R206" s="51"/>
      <c r="S206" s="51"/>
      <c r="T206" s="51"/>
      <c r="U206" s="51"/>
    </row>
    <row r="207">
      <c r="A207" s="55">
        <v>12.0</v>
      </c>
      <c r="B207" s="51" t="s">
        <v>3402</v>
      </c>
      <c r="C207" s="52">
        <v>36.0</v>
      </c>
      <c r="D207" s="51" t="s">
        <v>3820</v>
      </c>
      <c r="E207" s="51" t="s">
        <v>3821</v>
      </c>
      <c r="F207" s="55">
        <v>1.0</v>
      </c>
      <c r="G207" s="55">
        <v>0.0</v>
      </c>
      <c r="H207" s="51" t="s">
        <v>3822</v>
      </c>
      <c r="I207" s="55">
        <v>44.073932</v>
      </c>
      <c r="J207" s="55">
        <v>-91.67387</v>
      </c>
      <c r="K207" s="51"/>
      <c r="L207" s="51"/>
      <c r="M207" s="51"/>
      <c r="N207" s="51"/>
      <c r="O207" s="51"/>
      <c r="P207" s="51"/>
      <c r="Q207" s="51"/>
      <c r="R207" s="51"/>
      <c r="S207" s="51"/>
      <c r="T207" s="51"/>
      <c r="U207" s="51"/>
    </row>
    <row r="208">
      <c r="A208" s="55">
        <v>12.0</v>
      </c>
      <c r="B208" s="51" t="s">
        <v>3634</v>
      </c>
      <c r="C208" s="52">
        <v>2.0</v>
      </c>
      <c r="D208" s="51" t="s">
        <v>3823</v>
      </c>
      <c r="E208" s="51" t="s">
        <v>3824</v>
      </c>
      <c r="F208" s="55">
        <v>1.0</v>
      </c>
      <c r="G208" s="55">
        <v>0.0</v>
      </c>
      <c r="H208" s="51" t="s">
        <v>3825</v>
      </c>
      <c r="I208" s="55">
        <v>44.077501</v>
      </c>
      <c r="J208" s="55">
        <v>-91.684481</v>
      </c>
      <c r="K208" s="51"/>
      <c r="L208" s="51"/>
      <c r="M208" s="51"/>
      <c r="N208" s="51"/>
      <c r="O208" s="51"/>
      <c r="P208" s="51"/>
      <c r="Q208" s="51"/>
      <c r="R208" s="51"/>
      <c r="S208" s="51"/>
      <c r="T208" s="51"/>
      <c r="U208" s="51"/>
    </row>
    <row r="209">
      <c r="A209" s="55">
        <v>12.0</v>
      </c>
      <c r="B209" s="51" t="s">
        <v>3402</v>
      </c>
      <c r="C209" s="52">
        <v>40.0</v>
      </c>
      <c r="D209" s="51" t="s">
        <v>3826</v>
      </c>
      <c r="E209" s="51"/>
      <c r="F209" s="55">
        <v>1.0</v>
      </c>
      <c r="G209" s="55">
        <v>0.0</v>
      </c>
      <c r="H209" s="51" t="s">
        <v>3827</v>
      </c>
      <c r="I209" s="55">
        <v>44.053966</v>
      </c>
      <c r="J209" s="55">
        <v>-91.633964</v>
      </c>
      <c r="K209" s="51"/>
      <c r="L209" s="51"/>
      <c r="M209" s="51"/>
      <c r="N209" s="51"/>
      <c r="O209" s="51"/>
      <c r="P209" s="51"/>
      <c r="Q209" s="51"/>
      <c r="R209" s="51"/>
      <c r="S209" s="51"/>
      <c r="T209" s="51"/>
      <c r="U209" s="51"/>
    </row>
    <row r="210">
      <c r="A210" s="55">
        <v>12.0</v>
      </c>
      <c r="B210" s="51" t="s">
        <v>3364</v>
      </c>
      <c r="C210" s="52">
        <v>115.0</v>
      </c>
      <c r="D210" s="51" t="s">
        <v>3828</v>
      </c>
      <c r="E210" s="51"/>
      <c r="F210" s="55">
        <v>1.0</v>
      </c>
      <c r="G210" s="55">
        <v>0.0</v>
      </c>
      <c r="H210" s="51" t="s">
        <v>3829</v>
      </c>
      <c r="I210" s="55">
        <v>44.07291</v>
      </c>
      <c r="J210" s="55">
        <v>-91.674417</v>
      </c>
      <c r="K210" s="51"/>
      <c r="L210" s="51"/>
      <c r="M210" s="51"/>
      <c r="N210" s="51"/>
      <c r="O210" s="51"/>
      <c r="P210" s="51"/>
      <c r="Q210" s="51"/>
      <c r="R210" s="51"/>
      <c r="S210" s="51"/>
      <c r="T210" s="51"/>
      <c r="U210" s="51"/>
    </row>
    <row r="211">
      <c r="A211" s="55">
        <v>12.0</v>
      </c>
      <c r="B211" s="51" t="s">
        <v>3402</v>
      </c>
      <c r="C211" s="52">
        <v>48.0</v>
      </c>
      <c r="D211" s="51" t="s">
        <v>3830</v>
      </c>
      <c r="E211" s="51"/>
      <c r="F211" s="55">
        <v>1.0</v>
      </c>
      <c r="G211" s="55">
        <v>0.0</v>
      </c>
      <c r="H211" s="51" t="s">
        <v>3831</v>
      </c>
      <c r="I211" s="55">
        <v>44.038338</v>
      </c>
      <c r="J211" s="55">
        <v>-91.637212</v>
      </c>
      <c r="K211" s="51"/>
      <c r="L211" s="51"/>
      <c r="M211" s="51"/>
      <c r="N211" s="51"/>
      <c r="O211" s="51"/>
      <c r="P211" s="51"/>
      <c r="Q211" s="51"/>
      <c r="R211" s="51"/>
      <c r="S211" s="51"/>
      <c r="T211" s="51"/>
      <c r="U211" s="51"/>
    </row>
    <row r="212">
      <c r="A212" s="55">
        <v>12.0</v>
      </c>
      <c r="B212" s="51" t="s">
        <v>3364</v>
      </c>
      <c r="C212" s="52">
        <v>106.0</v>
      </c>
      <c r="D212" s="51" t="s">
        <v>3832</v>
      </c>
      <c r="E212" s="51"/>
      <c r="F212" s="55">
        <v>1.0</v>
      </c>
      <c r="G212" s="55">
        <v>0.0</v>
      </c>
      <c r="H212" s="51" t="s">
        <v>3833</v>
      </c>
      <c r="I212" s="55">
        <v>44.050207</v>
      </c>
      <c r="J212" s="55">
        <v>-91.618499</v>
      </c>
      <c r="K212" s="51"/>
      <c r="L212" s="51"/>
      <c r="M212" s="51"/>
      <c r="N212" s="51"/>
      <c r="O212" s="51"/>
      <c r="P212" s="51"/>
      <c r="Q212" s="51"/>
      <c r="R212" s="51"/>
      <c r="S212" s="51"/>
      <c r="T212" s="51"/>
      <c r="U212" s="51"/>
    </row>
    <row r="213">
      <c r="A213" s="55">
        <v>12.0</v>
      </c>
      <c r="B213" s="51" t="s">
        <v>3402</v>
      </c>
      <c r="C213" s="52">
        <v>24.0</v>
      </c>
      <c r="D213" s="51" t="s">
        <v>3834</v>
      </c>
      <c r="E213" s="51"/>
      <c r="F213" s="55">
        <v>1.0</v>
      </c>
      <c r="G213" s="55">
        <v>0.0</v>
      </c>
      <c r="H213" s="51" t="s">
        <v>3835</v>
      </c>
      <c r="I213" s="55">
        <v>44.054102</v>
      </c>
      <c r="J213" s="55">
        <v>-91.658152</v>
      </c>
      <c r="K213" s="51"/>
      <c r="L213" s="51"/>
      <c r="M213" s="51"/>
      <c r="N213" s="51"/>
      <c r="O213" s="51"/>
      <c r="P213" s="51"/>
      <c r="Q213" s="51"/>
      <c r="R213" s="51"/>
      <c r="S213" s="51"/>
      <c r="T213" s="51"/>
      <c r="U213" s="51"/>
    </row>
    <row r="214">
      <c r="A214" s="55">
        <v>12.0</v>
      </c>
      <c r="B214" s="51" t="s">
        <v>3376</v>
      </c>
      <c r="C214" s="52">
        <v>45.0</v>
      </c>
      <c r="D214" s="51" t="s">
        <v>3836</v>
      </c>
      <c r="E214" s="51" t="s">
        <v>3837</v>
      </c>
      <c r="F214" s="55">
        <v>1.0</v>
      </c>
      <c r="G214" s="55">
        <v>0.0</v>
      </c>
      <c r="H214" s="51" t="s">
        <v>3838</v>
      </c>
      <c r="I214" s="55">
        <v>44.037724</v>
      </c>
      <c r="J214" s="55">
        <v>-91.66101</v>
      </c>
      <c r="K214" s="51"/>
      <c r="L214" s="51"/>
      <c r="M214" s="51"/>
      <c r="N214" s="51"/>
      <c r="O214" s="51"/>
      <c r="P214" s="51"/>
      <c r="Q214" s="51"/>
      <c r="R214" s="51"/>
      <c r="S214" s="51"/>
      <c r="T214" s="51"/>
      <c r="U214" s="51"/>
    </row>
    <row r="215">
      <c r="A215" s="55">
        <v>12.0</v>
      </c>
      <c r="B215" s="51" t="s">
        <v>3364</v>
      </c>
      <c r="C215" s="52">
        <v>113.0</v>
      </c>
      <c r="D215" s="51" t="s">
        <v>3839</v>
      </c>
      <c r="E215" s="51" t="s">
        <v>3840</v>
      </c>
      <c r="F215" s="55">
        <v>2.0</v>
      </c>
      <c r="G215" s="55">
        <v>0.0</v>
      </c>
      <c r="H215" s="51" t="s">
        <v>3841</v>
      </c>
      <c r="I215" s="55">
        <v>44.038322</v>
      </c>
      <c r="J215" s="55">
        <v>-91.681337</v>
      </c>
      <c r="K215" s="51"/>
      <c r="L215" s="51"/>
      <c r="M215" s="51"/>
      <c r="N215" s="51"/>
      <c r="O215" s="51"/>
      <c r="P215" s="51"/>
      <c r="Q215" s="51"/>
      <c r="R215" s="51"/>
      <c r="S215" s="51"/>
      <c r="T215" s="51"/>
      <c r="U215" s="51"/>
    </row>
    <row r="216">
      <c r="A216" s="55">
        <v>12.0</v>
      </c>
      <c r="B216" s="51" t="s">
        <v>3389</v>
      </c>
      <c r="C216" s="52">
        <v>16.0</v>
      </c>
      <c r="D216" s="51" t="s">
        <v>3842</v>
      </c>
      <c r="E216" s="51"/>
      <c r="F216" s="55">
        <v>2.0</v>
      </c>
      <c r="G216" s="55">
        <v>0.0</v>
      </c>
      <c r="H216" s="51" t="s">
        <v>3843</v>
      </c>
      <c r="I216" s="55">
        <v>44.028449</v>
      </c>
      <c r="J216" s="55">
        <v>-91.626728</v>
      </c>
      <c r="K216" s="51"/>
      <c r="L216" s="51"/>
      <c r="M216" s="51"/>
      <c r="N216" s="51"/>
      <c r="O216" s="51"/>
      <c r="P216" s="51"/>
      <c r="Q216" s="51"/>
      <c r="R216" s="51"/>
      <c r="S216" s="51"/>
      <c r="T216" s="51"/>
      <c r="U216" s="51"/>
    </row>
    <row r="217">
      <c r="A217" s="55">
        <v>12.0</v>
      </c>
      <c r="B217" s="51" t="s">
        <v>3634</v>
      </c>
      <c r="C217" s="52">
        <v>7.0</v>
      </c>
      <c r="D217" s="51" t="s">
        <v>3844</v>
      </c>
      <c r="E217" s="51"/>
      <c r="F217" s="55">
        <v>2.0</v>
      </c>
      <c r="G217" s="55">
        <v>0.0</v>
      </c>
      <c r="H217" s="51" t="s">
        <v>3845</v>
      </c>
      <c r="I217" s="55">
        <v>44.057922</v>
      </c>
      <c r="J217" s="55">
        <v>-91.635045</v>
      </c>
      <c r="K217" s="51"/>
      <c r="L217" s="51"/>
      <c r="M217" s="51"/>
      <c r="N217" s="51"/>
      <c r="O217" s="51"/>
      <c r="P217" s="51"/>
      <c r="Q217" s="51"/>
      <c r="R217" s="51"/>
      <c r="S217" s="51"/>
      <c r="T217" s="51"/>
      <c r="U217" s="51"/>
    </row>
    <row r="218">
      <c r="A218" s="55">
        <v>12.0</v>
      </c>
      <c r="B218" s="51" t="s">
        <v>3402</v>
      </c>
      <c r="C218" s="52">
        <v>43.0</v>
      </c>
      <c r="D218" s="51" t="s">
        <v>3846</v>
      </c>
      <c r="E218" s="51"/>
      <c r="F218" s="55">
        <v>2.0</v>
      </c>
      <c r="G218" s="55">
        <v>0.0</v>
      </c>
      <c r="H218" s="51" t="s">
        <v>3847</v>
      </c>
      <c r="I218" s="55">
        <v>44.077231</v>
      </c>
      <c r="J218" s="55">
        <v>-91.679149</v>
      </c>
      <c r="K218" s="56" t="str">
        <f>HYPERLINK("https://s3-us-west-2.amazonaws.com/mysocialpinpoint/uploads/photo/image/117/14347/WGW_8538.JPG")</f>
        <v>https://s3-us-west-2.amazonaws.com/mysocialpinpoint/uploads/photo/image/117/14347/WGW_8538.JPG</v>
      </c>
      <c r="L218" s="51"/>
      <c r="M218" s="51"/>
      <c r="N218" s="51"/>
      <c r="O218" s="51"/>
      <c r="P218" s="51"/>
      <c r="Q218" s="51"/>
      <c r="R218" s="51"/>
      <c r="S218" s="51"/>
      <c r="T218" s="51"/>
      <c r="U218" s="51"/>
    </row>
    <row r="219">
      <c r="A219" s="55">
        <v>12.0</v>
      </c>
      <c r="B219" s="51" t="s">
        <v>3364</v>
      </c>
      <c r="C219" s="52">
        <v>5.0</v>
      </c>
      <c r="D219" s="51" t="s">
        <v>3848</v>
      </c>
      <c r="E219" s="51"/>
      <c r="F219" s="55">
        <v>2.0</v>
      </c>
      <c r="G219" s="55">
        <v>0.0</v>
      </c>
      <c r="H219" s="51" t="s">
        <v>3849</v>
      </c>
      <c r="I219" s="55">
        <v>44.057985</v>
      </c>
      <c r="J219" s="55">
        <v>-91.635256</v>
      </c>
      <c r="K219" s="51"/>
      <c r="L219" s="51"/>
      <c r="M219" s="51"/>
      <c r="N219" s="51"/>
      <c r="O219" s="51"/>
      <c r="P219" s="51"/>
      <c r="Q219" s="51"/>
      <c r="R219" s="51"/>
      <c r="S219" s="51"/>
      <c r="T219" s="51"/>
      <c r="U219" s="51"/>
    </row>
    <row r="220">
      <c r="A220" s="55">
        <v>12.0</v>
      </c>
      <c r="B220" s="51" t="s">
        <v>3634</v>
      </c>
      <c r="C220" s="52">
        <v>1.0</v>
      </c>
      <c r="D220" s="51" t="s">
        <v>3850</v>
      </c>
      <c r="E220" s="51"/>
      <c r="F220" s="55">
        <v>2.0</v>
      </c>
      <c r="G220" s="55">
        <v>0.0</v>
      </c>
      <c r="H220" s="55">
        <v>471993.0</v>
      </c>
      <c r="I220" s="55">
        <v>44.044023</v>
      </c>
      <c r="J220" s="55">
        <v>-91.657397</v>
      </c>
      <c r="K220" s="51"/>
      <c r="L220" s="51"/>
      <c r="M220" s="51"/>
      <c r="N220" s="51"/>
      <c r="O220" s="51"/>
      <c r="P220" s="51"/>
      <c r="Q220" s="51"/>
      <c r="R220" s="51"/>
      <c r="S220" s="51"/>
      <c r="T220" s="51"/>
      <c r="U220" s="51"/>
    </row>
    <row r="221">
      <c r="A221" s="55">
        <v>12.0</v>
      </c>
      <c r="B221" s="51" t="s">
        <v>3402</v>
      </c>
      <c r="C221" s="52">
        <v>20.0</v>
      </c>
      <c r="D221" s="51" t="s">
        <v>3851</v>
      </c>
      <c r="E221" s="51"/>
      <c r="F221" s="55">
        <v>2.0</v>
      </c>
      <c r="G221" s="55">
        <v>0.0</v>
      </c>
      <c r="H221" s="51" t="s">
        <v>3852</v>
      </c>
      <c r="I221" s="55">
        <v>44.073415</v>
      </c>
      <c r="J221" s="55">
        <v>-91.676682</v>
      </c>
      <c r="K221" s="51"/>
      <c r="L221" s="51"/>
      <c r="M221" s="51"/>
      <c r="N221" s="51"/>
      <c r="O221" s="51"/>
      <c r="P221" s="51"/>
      <c r="Q221" s="51"/>
      <c r="R221" s="51"/>
      <c r="S221" s="51"/>
      <c r="T221" s="51"/>
      <c r="U221" s="51"/>
    </row>
    <row r="222">
      <c r="A222" s="55">
        <v>12.0</v>
      </c>
      <c r="B222" s="51" t="s">
        <v>3389</v>
      </c>
      <c r="C222" s="52">
        <v>9.0</v>
      </c>
      <c r="D222" s="51" t="s">
        <v>3853</v>
      </c>
      <c r="E222" s="51"/>
      <c r="F222" s="55">
        <v>2.0</v>
      </c>
      <c r="G222" s="55">
        <v>0.0</v>
      </c>
      <c r="H222" s="51" t="s">
        <v>3854</v>
      </c>
      <c r="I222" s="55">
        <v>44.036617</v>
      </c>
      <c r="J222" s="55">
        <v>-91.650344</v>
      </c>
      <c r="K222" s="51"/>
      <c r="L222" s="51"/>
      <c r="M222" s="51"/>
      <c r="N222" s="51"/>
      <c r="O222" s="51"/>
      <c r="P222" s="51"/>
      <c r="Q222" s="51"/>
      <c r="R222" s="51"/>
      <c r="S222" s="51"/>
      <c r="T222" s="51"/>
      <c r="U222" s="51"/>
    </row>
    <row r="223">
      <c r="A223" s="55">
        <v>12.0</v>
      </c>
      <c r="B223" s="51" t="s">
        <v>3402</v>
      </c>
      <c r="C223" s="52">
        <v>21.0</v>
      </c>
      <c r="D223" s="51" t="s">
        <v>3855</v>
      </c>
      <c r="E223" s="51"/>
      <c r="F223" s="55">
        <v>2.0</v>
      </c>
      <c r="G223" s="55">
        <v>0.0</v>
      </c>
      <c r="H223" s="51" t="s">
        <v>3856</v>
      </c>
      <c r="I223" s="55">
        <v>44.04666</v>
      </c>
      <c r="J223" s="55">
        <v>-91.631298</v>
      </c>
      <c r="K223" s="51"/>
      <c r="L223" s="51"/>
      <c r="M223" s="51"/>
      <c r="N223" s="51"/>
      <c r="O223" s="51"/>
      <c r="P223" s="51"/>
      <c r="Q223" s="51"/>
      <c r="R223" s="51"/>
      <c r="S223" s="51"/>
      <c r="T223" s="51"/>
      <c r="U223" s="51"/>
    </row>
    <row r="224">
      <c r="A224" s="55">
        <v>12.0</v>
      </c>
      <c r="B224" s="51" t="s">
        <v>3402</v>
      </c>
      <c r="C224" s="52">
        <v>23.0</v>
      </c>
      <c r="D224" s="51" t="s">
        <v>3857</v>
      </c>
      <c r="E224" s="51"/>
      <c r="F224" s="55">
        <v>2.0</v>
      </c>
      <c r="G224" s="55">
        <v>0.0</v>
      </c>
      <c r="H224" s="51" t="s">
        <v>3858</v>
      </c>
      <c r="I224" s="55">
        <v>44.051896</v>
      </c>
      <c r="J224" s="55">
        <v>-91.645052</v>
      </c>
      <c r="K224" s="51"/>
      <c r="L224" s="51"/>
      <c r="M224" s="51"/>
      <c r="N224" s="51"/>
      <c r="O224" s="51"/>
      <c r="P224" s="51"/>
      <c r="Q224" s="51"/>
      <c r="R224" s="51"/>
      <c r="S224" s="51"/>
      <c r="T224" s="51"/>
      <c r="U224" s="51"/>
    </row>
    <row r="225">
      <c r="A225" s="55">
        <v>12.0</v>
      </c>
      <c r="B225" s="51" t="s">
        <v>3634</v>
      </c>
      <c r="C225" s="52">
        <v>10.0</v>
      </c>
      <c r="D225" s="51" t="s">
        <v>3859</v>
      </c>
      <c r="E225" s="51" t="s">
        <v>3860</v>
      </c>
      <c r="F225" s="55">
        <v>2.0</v>
      </c>
      <c r="G225" s="55">
        <v>0.0</v>
      </c>
      <c r="H225" s="51" t="s">
        <v>3861</v>
      </c>
      <c r="I225" s="55">
        <v>44.054582</v>
      </c>
      <c r="J225" s="55">
        <v>-91.635922</v>
      </c>
      <c r="K225" s="51"/>
      <c r="L225" s="51"/>
      <c r="M225" s="51"/>
      <c r="N225" s="51"/>
      <c r="O225" s="51"/>
      <c r="P225" s="51"/>
      <c r="Q225" s="51"/>
      <c r="R225" s="51"/>
      <c r="S225" s="51"/>
      <c r="T225" s="51"/>
      <c r="U225" s="51"/>
    </row>
    <row r="226">
      <c r="A226" s="55">
        <v>12.0</v>
      </c>
      <c r="B226" s="51" t="s">
        <v>3389</v>
      </c>
      <c r="C226" s="52">
        <v>1.0</v>
      </c>
      <c r="D226" s="51" t="s">
        <v>3862</v>
      </c>
      <c r="E226" s="51" t="s">
        <v>3863</v>
      </c>
      <c r="F226" s="55">
        <v>2.0</v>
      </c>
      <c r="G226" s="55">
        <v>0.0</v>
      </c>
      <c r="H226" s="51" t="s">
        <v>3864</v>
      </c>
      <c r="I226" s="55">
        <v>44.034889</v>
      </c>
      <c r="J226" s="55">
        <v>-91.652167</v>
      </c>
      <c r="K226" s="51"/>
      <c r="L226" s="51"/>
      <c r="M226" s="51"/>
      <c r="N226" s="51"/>
      <c r="O226" s="51"/>
      <c r="P226" s="51"/>
      <c r="Q226" s="51"/>
      <c r="R226" s="51"/>
      <c r="S226" s="51"/>
      <c r="T226" s="51"/>
      <c r="U226" s="51"/>
    </row>
    <row r="227">
      <c r="A227" s="55">
        <v>12.0</v>
      </c>
      <c r="B227" s="51" t="s">
        <v>3389</v>
      </c>
      <c r="C227" s="52">
        <v>4.0</v>
      </c>
      <c r="D227" s="51" t="s">
        <v>3865</v>
      </c>
      <c r="E227" s="51" t="s">
        <v>3866</v>
      </c>
      <c r="F227" s="55">
        <v>3.0</v>
      </c>
      <c r="G227" s="55">
        <v>0.0</v>
      </c>
      <c r="H227" s="55">
        <v>848583.0</v>
      </c>
      <c r="I227" s="55">
        <v>44.09222</v>
      </c>
      <c r="J227" s="55">
        <v>-91.719341</v>
      </c>
      <c r="K227" s="51"/>
      <c r="L227" s="51"/>
      <c r="M227" s="51"/>
      <c r="N227" s="51"/>
      <c r="O227" s="51"/>
      <c r="P227" s="51"/>
      <c r="Q227" s="51"/>
      <c r="R227" s="51"/>
      <c r="S227" s="51"/>
      <c r="T227" s="51"/>
      <c r="U227" s="51"/>
    </row>
    <row r="228">
      <c r="A228" s="55">
        <v>12.0</v>
      </c>
      <c r="B228" s="51" t="s">
        <v>3364</v>
      </c>
      <c r="C228" s="52">
        <v>77.0</v>
      </c>
      <c r="D228" s="51" t="s">
        <v>3867</v>
      </c>
      <c r="E228" s="51" t="s">
        <v>3868</v>
      </c>
      <c r="F228" s="55">
        <v>3.0</v>
      </c>
      <c r="G228" s="55">
        <v>0.0</v>
      </c>
      <c r="H228" s="51" t="s">
        <v>3869</v>
      </c>
      <c r="I228" s="55">
        <v>44.040666</v>
      </c>
      <c r="J228" s="55">
        <v>-91.640192</v>
      </c>
      <c r="K228" s="51"/>
      <c r="L228" s="51"/>
      <c r="M228" s="51"/>
      <c r="N228" s="51"/>
      <c r="O228" s="51"/>
      <c r="P228" s="51"/>
      <c r="Q228" s="51"/>
      <c r="R228" s="51"/>
      <c r="S228" s="51"/>
      <c r="T228" s="51"/>
      <c r="U228" s="51"/>
    </row>
    <row r="229">
      <c r="A229" s="55">
        <v>12.0</v>
      </c>
      <c r="B229" s="51" t="s">
        <v>3389</v>
      </c>
      <c r="C229" s="52">
        <v>8.0</v>
      </c>
      <c r="D229" s="51" t="s">
        <v>3870</v>
      </c>
      <c r="E229" s="51" t="s">
        <v>3871</v>
      </c>
      <c r="F229" s="55">
        <v>3.0</v>
      </c>
      <c r="G229" s="55">
        <v>0.0</v>
      </c>
      <c r="H229" s="51" t="s">
        <v>3872</v>
      </c>
      <c r="I229" s="55">
        <v>44.054623</v>
      </c>
      <c r="J229" s="55">
        <v>-91.635694</v>
      </c>
      <c r="K229" s="51"/>
      <c r="L229" s="51"/>
      <c r="M229" s="51"/>
      <c r="N229" s="51"/>
      <c r="O229" s="51"/>
      <c r="P229" s="51"/>
      <c r="Q229" s="51"/>
      <c r="R229" s="51"/>
      <c r="S229" s="51"/>
      <c r="T229" s="51"/>
      <c r="U229" s="51"/>
    </row>
    <row r="230">
      <c r="A230" s="55">
        <v>12.0</v>
      </c>
      <c r="B230" s="51" t="s">
        <v>3389</v>
      </c>
      <c r="C230" s="52">
        <v>15.0</v>
      </c>
      <c r="D230" s="51" t="s">
        <v>3873</v>
      </c>
      <c r="E230" s="51"/>
      <c r="F230" s="55">
        <v>3.0</v>
      </c>
      <c r="G230" s="55">
        <v>0.0</v>
      </c>
      <c r="H230" s="55">
        <v>823684.0</v>
      </c>
      <c r="I230" s="55">
        <v>44.03952</v>
      </c>
      <c r="J230" s="55">
        <v>-91.691444</v>
      </c>
      <c r="K230" s="51"/>
      <c r="L230" s="51"/>
      <c r="M230" s="51"/>
      <c r="N230" s="51"/>
      <c r="O230" s="51"/>
      <c r="P230" s="51"/>
      <c r="Q230" s="51"/>
      <c r="R230" s="51"/>
      <c r="S230" s="51"/>
      <c r="T230" s="51"/>
      <c r="U230" s="51"/>
    </row>
    <row r="231">
      <c r="A231" s="55">
        <v>12.0</v>
      </c>
      <c r="B231" s="51" t="s">
        <v>3402</v>
      </c>
      <c r="C231" s="52">
        <v>31.0</v>
      </c>
      <c r="D231" s="51" t="s">
        <v>3874</v>
      </c>
      <c r="E231" s="51"/>
      <c r="F231" s="55">
        <v>3.0</v>
      </c>
      <c r="G231" s="55">
        <v>0.0</v>
      </c>
      <c r="H231" s="51" t="s">
        <v>3875</v>
      </c>
      <c r="I231" s="55">
        <v>44.030278</v>
      </c>
      <c r="J231" s="55">
        <v>-91.633551</v>
      </c>
      <c r="K231" s="51"/>
      <c r="L231" s="51"/>
      <c r="M231" s="51"/>
      <c r="N231" s="51"/>
      <c r="O231" s="51"/>
      <c r="P231" s="51"/>
      <c r="Q231" s="51"/>
      <c r="R231" s="51"/>
      <c r="S231" s="51"/>
      <c r="T231" s="51"/>
      <c r="U231" s="51"/>
    </row>
    <row r="232">
      <c r="A232" s="55">
        <v>12.0</v>
      </c>
      <c r="B232" s="51" t="s">
        <v>3364</v>
      </c>
      <c r="C232" s="52">
        <v>95.0</v>
      </c>
      <c r="D232" s="51" t="s">
        <v>3876</v>
      </c>
      <c r="E232" s="51"/>
      <c r="F232" s="55">
        <v>3.0</v>
      </c>
      <c r="G232" s="55">
        <v>0.0</v>
      </c>
      <c r="H232" s="51" t="s">
        <v>3877</v>
      </c>
      <c r="I232" s="55">
        <v>44.03507</v>
      </c>
      <c r="J232" s="55">
        <v>-91.660652</v>
      </c>
      <c r="K232" s="51"/>
      <c r="L232" s="51"/>
      <c r="M232" s="51"/>
      <c r="N232" s="51"/>
      <c r="O232" s="51"/>
      <c r="P232" s="51"/>
      <c r="Q232" s="51"/>
      <c r="R232" s="51"/>
      <c r="S232" s="51"/>
      <c r="T232" s="51"/>
      <c r="U232" s="51"/>
    </row>
    <row r="233">
      <c r="A233" s="55">
        <v>12.0</v>
      </c>
      <c r="B233" s="51" t="s">
        <v>3364</v>
      </c>
      <c r="C233" s="52">
        <v>110.0</v>
      </c>
      <c r="D233" s="51" t="s">
        <v>3878</v>
      </c>
      <c r="E233" s="51"/>
      <c r="F233" s="55">
        <v>3.0</v>
      </c>
      <c r="G233" s="55">
        <v>0.0</v>
      </c>
      <c r="H233" s="51" t="s">
        <v>3879</v>
      </c>
      <c r="I233" s="55">
        <v>44.037072</v>
      </c>
      <c r="J233" s="55">
        <v>-91.624067</v>
      </c>
      <c r="K233" s="51"/>
      <c r="L233" s="51"/>
      <c r="M233" s="51"/>
      <c r="N233" s="51"/>
      <c r="O233" s="51"/>
      <c r="P233" s="51"/>
      <c r="Q233" s="51"/>
      <c r="R233" s="51"/>
      <c r="S233" s="51"/>
      <c r="T233" s="51"/>
      <c r="U233" s="51"/>
    </row>
    <row r="234">
      <c r="A234" s="55">
        <v>12.0</v>
      </c>
      <c r="B234" s="51" t="s">
        <v>3402</v>
      </c>
      <c r="C234" s="52">
        <v>1.0</v>
      </c>
      <c r="D234" s="51" t="s">
        <v>3880</v>
      </c>
      <c r="E234" s="51"/>
      <c r="F234" s="55">
        <v>3.0</v>
      </c>
      <c r="G234" s="55">
        <v>0.0</v>
      </c>
      <c r="H234" s="58">
        <v>7.04E74</v>
      </c>
      <c r="I234" s="55">
        <v>44.046789</v>
      </c>
      <c r="J234" s="55">
        <v>-91.631019</v>
      </c>
      <c r="K234" s="51"/>
      <c r="L234" s="51"/>
      <c r="M234" s="51"/>
      <c r="N234" s="51"/>
      <c r="O234" s="51"/>
      <c r="P234" s="51"/>
      <c r="Q234" s="51"/>
      <c r="R234" s="51"/>
      <c r="S234" s="51"/>
      <c r="T234" s="51"/>
      <c r="U234" s="51"/>
    </row>
    <row r="235">
      <c r="A235" s="55">
        <v>12.0</v>
      </c>
      <c r="B235" s="51" t="s">
        <v>3402</v>
      </c>
      <c r="C235" s="52">
        <v>8.0</v>
      </c>
      <c r="D235" s="51" t="s">
        <v>3881</v>
      </c>
      <c r="E235" s="51"/>
      <c r="F235" s="55">
        <v>3.0</v>
      </c>
      <c r="G235" s="55">
        <v>0.0</v>
      </c>
      <c r="H235" s="51" t="s">
        <v>3882</v>
      </c>
      <c r="I235" s="55">
        <v>44.077649</v>
      </c>
      <c r="J235" s="55">
        <v>-91.685058</v>
      </c>
      <c r="K235" s="51"/>
      <c r="L235" s="51"/>
      <c r="M235" s="51"/>
      <c r="N235" s="51"/>
      <c r="O235" s="51"/>
      <c r="P235" s="51"/>
      <c r="Q235" s="51"/>
      <c r="R235" s="51"/>
      <c r="S235" s="51"/>
      <c r="T235" s="51"/>
      <c r="U235" s="51"/>
    </row>
    <row r="236">
      <c r="A236" s="55">
        <v>12.0</v>
      </c>
      <c r="B236" s="51" t="s">
        <v>3364</v>
      </c>
      <c r="C236" s="52">
        <v>32.0</v>
      </c>
      <c r="D236" s="51" t="s">
        <v>3883</v>
      </c>
      <c r="E236" s="51"/>
      <c r="F236" s="55">
        <v>3.0</v>
      </c>
      <c r="G236" s="55">
        <v>0.0</v>
      </c>
      <c r="H236" s="55">
        <v>17612.0</v>
      </c>
      <c r="I236" s="55">
        <v>44.05788</v>
      </c>
      <c r="J236" s="55">
        <v>-91.634839</v>
      </c>
      <c r="K236" s="51"/>
      <c r="L236" s="51"/>
      <c r="M236" s="51"/>
      <c r="N236" s="51"/>
      <c r="O236" s="51"/>
      <c r="P236" s="51"/>
      <c r="Q236" s="51"/>
      <c r="R236" s="51"/>
      <c r="S236" s="51"/>
      <c r="T236" s="51"/>
      <c r="U236" s="51"/>
    </row>
    <row r="237">
      <c r="A237" s="55">
        <v>12.0</v>
      </c>
      <c r="B237" s="51" t="s">
        <v>3402</v>
      </c>
      <c r="C237" s="52">
        <v>18.0</v>
      </c>
      <c r="D237" s="51" t="s">
        <v>3884</v>
      </c>
      <c r="E237" s="51"/>
      <c r="F237" s="55">
        <v>3.0</v>
      </c>
      <c r="G237" s="55">
        <v>0.0</v>
      </c>
      <c r="H237" s="51" t="s">
        <v>3885</v>
      </c>
      <c r="I237" s="55">
        <v>44.028664</v>
      </c>
      <c r="J237" s="55">
        <v>-91.627387</v>
      </c>
      <c r="K237" s="51"/>
      <c r="L237" s="51"/>
      <c r="M237" s="51"/>
      <c r="N237" s="51"/>
      <c r="O237" s="51"/>
      <c r="P237" s="51"/>
      <c r="Q237" s="51"/>
      <c r="R237" s="51"/>
      <c r="S237" s="51"/>
      <c r="T237" s="51"/>
      <c r="U237" s="51"/>
    </row>
    <row r="238">
      <c r="A238" s="55">
        <v>12.0</v>
      </c>
      <c r="B238" s="51" t="s">
        <v>3376</v>
      </c>
      <c r="C238" s="52">
        <v>14.0</v>
      </c>
      <c r="D238" s="51" t="s">
        <v>3886</v>
      </c>
      <c r="E238" s="51"/>
      <c r="F238" s="55">
        <v>3.0</v>
      </c>
      <c r="G238" s="55">
        <v>0.0</v>
      </c>
      <c r="H238" s="51" t="s">
        <v>3887</v>
      </c>
      <c r="I238" s="55">
        <v>44.037975</v>
      </c>
      <c r="J238" s="55">
        <v>-91.668291</v>
      </c>
      <c r="K238" s="51"/>
      <c r="L238" s="51"/>
      <c r="M238" s="51"/>
      <c r="N238" s="51"/>
      <c r="O238" s="51"/>
      <c r="P238" s="51"/>
      <c r="Q238" s="51"/>
      <c r="R238" s="51"/>
      <c r="S238" s="51"/>
      <c r="T238" s="51"/>
      <c r="U238" s="51"/>
    </row>
    <row r="239">
      <c r="A239" s="55">
        <v>12.0</v>
      </c>
      <c r="B239" s="51" t="s">
        <v>3402</v>
      </c>
      <c r="C239" s="52">
        <v>22.0</v>
      </c>
      <c r="D239" s="51" t="s">
        <v>3888</v>
      </c>
      <c r="E239" s="51"/>
      <c r="F239" s="55">
        <v>3.0</v>
      </c>
      <c r="G239" s="55">
        <v>0.0</v>
      </c>
      <c r="H239" s="51" t="s">
        <v>3889</v>
      </c>
      <c r="I239" s="55">
        <v>44.037728</v>
      </c>
      <c r="J239" s="55">
        <v>-91.64207</v>
      </c>
      <c r="K239" s="51"/>
      <c r="L239" s="51"/>
      <c r="M239" s="51"/>
      <c r="N239" s="51"/>
      <c r="O239" s="51"/>
      <c r="P239" s="51"/>
      <c r="Q239" s="51"/>
      <c r="R239" s="51"/>
      <c r="S239" s="51"/>
      <c r="T239" s="51"/>
      <c r="U239" s="51"/>
    </row>
    <row r="240">
      <c r="A240" s="55">
        <v>12.0</v>
      </c>
      <c r="B240" s="51" t="s">
        <v>3364</v>
      </c>
      <c r="C240" s="52">
        <v>46.0</v>
      </c>
      <c r="D240" s="51" t="s">
        <v>3890</v>
      </c>
      <c r="E240" s="51"/>
      <c r="F240" s="55">
        <v>3.0</v>
      </c>
      <c r="G240" s="55">
        <v>0.0</v>
      </c>
      <c r="H240" s="51" t="s">
        <v>3891</v>
      </c>
      <c r="I240" s="55">
        <v>44.039418</v>
      </c>
      <c r="J240" s="55">
        <v>-91.659929</v>
      </c>
      <c r="K240" s="51"/>
      <c r="L240" s="51"/>
      <c r="M240" s="51"/>
      <c r="N240" s="51"/>
      <c r="O240" s="51"/>
      <c r="P240" s="51"/>
      <c r="Q240" s="51"/>
      <c r="R240" s="51"/>
      <c r="S240" s="51"/>
      <c r="T240" s="51"/>
      <c r="U240" s="51"/>
    </row>
    <row r="241">
      <c r="A241" s="55">
        <v>12.0</v>
      </c>
      <c r="B241" s="51" t="s">
        <v>3402</v>
      </c>
      <c r="C241" s="52">
        <v>19.0</v>
      </c>
      <c r="D241" s="51" t="s">
        <v>3892</v>
      </c>
      <c r="E241" s="51" t="s">
        <v>3893</v>
      </c>
      <c r="F241" s="55">
        <v>3.0</v>
      </c>
      <c r="G241" s="55">
        <v>0.0</v>
      </c>
      <c r="H241" s="51" t="s">
        <v>3894</v>
      </c>
      <c r="I241" s="55">
        <v>44.028719</v>
      </c>
      <c r="J241" s="55">
        <v>-91.62639</v>
      </c>
      <c r="K241" s="51"/>
      <c r="L241" s="51"/>
      <c r="M241" s="51"/>
      <c r="N241" s="51"/>
      <c r="O241" s="51"/>
      <c r="P241" s="51"/>
      <c r="Q241" s="51"/>
      <c r="R241" s="51"/>
      <c r="S241" s="51"/>
      <c r="T241" s="51"/>
      <c r="U241" s="51"/>
    </row>
    <row r="242">
      <c r="A242" s="55">
        <v>12.0</v>
      </c>
      <c r="B242" s="51" t="s">
        <v>3364</v>
      </c>
      <c r="C242" s="52">
        <v>72.0</v>
      </c>
      <c r="D242" s="51" t="s">
        <v>3895</v>
      </c>
      <c r="E242" s="51" t="s">
        <v>3896</v>
      </c>
      <c r="F242" s="55">
        <v>4.0</v>
      </c>
      <c r="G242" s="55">
        <v>0.0</v>
      </c>
      <c r="H242" s="51" t="s">
        <v>3897</v>
      </c>
      <c r="I242" s="55">
        <v>44.035377</v>
      </c>
      <c r="J242" s="55">
        <v>-91.672373</v>
      </c>
      <c r="K242" s="51"/>
      <c r="L242" s="51"/>
      <c r="M242" s="51"/>
      <c r="N242" s="51"/>
      <c r="O242" s="51"/>
      <c r="P242" s="51"/>
      <c r="Q242" s="51"/>
      <c r="R242" s="51"/>
      <c r="S242" s="51"/>
      <c r="T242" s="51"/>
      <c r="U242" s="51"/>
    </row>
    <row r="243">
      <c r="A243" s="55">
        <v>12.0</v>
      </c>
      <c r="B243" s="51" t="s">
        <v>3364</v>
      </c>
      <c r="C243" s="52">
        <v>73.0</v>
      </c>
      <c r="D243" s="51" t="s">
        <v>3898</v>
      </c>
      <c r="E243" s="51"/>
      <c r="F243" s="55">
        <v>4.0</v>
      </c>
      <c r="G243" s="55">
        <v>0.0</v>
      </c>
      <c r="H243" s="51" t="s">
        <v>3899</v>
      </c>
      <c r="I243" s="55">
        <v>44.030046</v>
      </c>
      <c r="J243" s="55">
        <v>-91.624941</v>
      </c>
      <c r="K243" s="51"/>
      <c r="L243" s="51"/>
      <c r="M243" s="51"/>
      <c r="N243" s="51"/>
      <c r="O243" s="51"/>
      <c r="P243" s="51"/>
      <c r="Q243" s="51"/>
      <c r="R243" s="51"/>
      <c r="S243" s="51"/>
      <c r="T243" s="51"/>
      <c r="U243" s="51"/>
    </row>
    <row r="244">
      <c r="A244" s="55">
        <v>12.0</v>
      </c>
      <c r="B244" s="51" t="s">
        <v>3364</v>
      </c>
      <c r="C244" s="52">
        <v>47.0</v>
      </c>
      <c r="D244" s="51" t="s">
        <v>3900</v>
      </c>
      <c r="E244" s="51"/>
      <c r="F244" s="55">
        <v>4.0</v>
      </c>
      <c r="G244" s="55">
        <v>0.0</v>
      </c>
      <c r="H244" s="51" t="s">
        <v>3901</v>
      </c>
      <c r="I244" s="55">
        <v>44.041469</v>
      </c>
      <c r="J244" s="55">
        <v>-91.654558</v>
      </c>
      <c r="K244" s="51"/>
      <c r="L244" s="51"/>
      <c r="M244" s="51"/>
      <c r="N244" s="51"/>
      <c r="O244" s="51"/>
      <c r="P244" s="51"/>
      <c r="Q244" s="51"/>
      <c r="R244" s="51"/>
      <c r="S244" s="51"/>
      <c r="T244" s="51"/>
      <c r="U244" s="51"/>
    </row>
    <row r="245">
      <c r="A245" s="55">
        <v>12.0</v>
      </c>
      <c r="B245" s="51" t="s">
        <v>3402</v>
      </c>
      <c r="C245" s="52">
        <v>28.0</v>
      </c>
      <c r="D245" s="51" t="s">
        <v>3902</v>
      </c>
      <c r="E245" s="51"/>
      <c r="F245" s="55">
        <v>4.0</v>
      </c>
      <c r="G245" s="55">
        <v>0.0</v>
      </c>
      <c r="H245" s="58">
        <v>8.1E131</v>
      </c>
      <c r="I245" s="55">
        <v>44.077122</v>
      </c>
      <c r="J245" s="55">
        <v>-91.679739</v>
      </c>
      <c r="K245" s="51"/>
      <c r="L245" s="51"/>
      <c r="M245" s="51"/>
      <c r="N245" s="51"/>
      <c r="O245" s="51"/>
      <c r="P245" s="51"/>
      <c r="Q245" s="51"/>
      <c r="R245" s="51"/>
      <c r="S245" s="51"/>
      <c r="T245" s="51"/>
      <c r="U245" s="51"/>
    </row>
    <row r="246">
      <c r="A246" s="55">
        <v>12.0</v>
      </c>
      <c r="B246" s="51" t="s">
        <v>3402</v>
      </c>
      <c r="C246" s="52">
        <v>41.0</v>
      </c>
      <c r="D246" s="51" t="s">
        <v>3903</v>
      </c>
      <c r="E246" s="51" t="s">
        <v>3904</v>
      </c>
      <c r="F246" s="55">
        <v>5.0</v>
      </c>
      <c r="G246" s="55">
        <v>0.0</v>
      </c>
      <c r="H246" s="51" t="s">
        <v>3905</v>
      </c>
      <c r="I246" s="55">
        <v>44.078254</v>
      </c>
      <c r="J246" s="55">
        <v>-91.682421</v>
      </c>
      <c r="K246" s="51"/>
      <c r="L246" s="51"/>
      <c r="M246" s="51"/>
      <c r="N246" s="51"/>
      <c r="O246" s="51"/>
      <c r="P246" s="51"/>
      <c r="Q246" s="51"/>
      <c r="R246" s="51"/>
      <c r="S246" s="51"/>
      <c r="T246" s="51"/>
      <c r="U246" s="51"/>
    </row>
    <row r="247">
      <c r="A247" s="55">
        <v>12.0</v>
      </c>
      <c r="B247" s="51" t="s">
        <v>3402</v>
      </c>
      <c r="C247" s="52">
        <v>26.0</v>
      </c>
      <c r="D247" s="51" t="s">
        <v>3906</v>
      </c>
      <c r="E247" s="51"/>
      <c r="F247" s="55">
        <v>5.0</v>
      </c>
      <c r="G247" s="55">
        <v>0.0</v>
      </c>
      <c r="H247" s="51" t="s">
        <v>3907</v>
      </c>
      <c r="I247" s="55">
        <v>44.055204</v>
      </c>
      <c r="J247" s="55">
        <v>-91.641244</v>
      </c>
      <c r="K247" s="51"/>
      <c r="L247" s="51"/>
      <c r="M247" s="51"/>
      <c r="N247" s="51"/>
      <c r="O247" s="51"/>
      <c r="P247" s="51"/>
      <c r="Q247" s="51"/>
      <c r="R247" s="51"/>
      <c r="S247" s="51"/>
      <c r="T247" s="51"/>
      <c r="U247" s="51"/>
    </row>
    <row r="248">
      <c r="A248" s="55">
        <v>12.0</v>
      </c>
      <c r="B248" s="51" t="s">
        <v>3364</v>
      </c>
      <c r="C248" s="52">
        <v>83.0</v>
      </c>
      <c r="D248" s="51" t="s">
        <v>3908</v>
      </c>
      <c r="E248" s="51"/>
      <c r="F248" s="55">
        <v>5.0</v>
      </c>
      <c r="G248" s="55">
        <v>0.0</v>
      </c>
      <c r="H248" s="51" t="s">
        <v>3909</v>
      </c>
      <c r="I248" s="55">
        <v>44.036618</v>
      </c>
      <c r="J248" s="55">
        <v>-91.649741</v>
      </c>
      <c r="K248" s="51"/>
      <c r="L248" s="51"/>
      <c r="M248" s="51"/>
      <c r="N248" s="51"/>
      <c r="O248" s="51"/>
      <c r="P248" s="51"/>
      <c r="Q248" s="51"/>
      <c r="R248" s="51"/>
      <c r="S248" s="51"/>
      <c r="T248" s="51"/>
      <c r="U248" s="51"/>
    </row>
    <row r="249">
      <c r="A249" s="55">
        <v>12.0</v>
      </c>
      <c r="B249" s="51" t="s">
        <v>3402</v>
      </c>
      <c r="C249" s="52">
        <v>15.0</v>
      </c>
      <c r="D249" s="51" t="s">
        <v>3910</v>
      </c>
      <c r="E249" s="51"/>
      <c r="F249" s="55">
        <v>5.0</v>
      </c>
      <c r="G249" s="55">
        <v>0.0</v>
      </c>
      <c r="H249" s="51" t="s">
        <v>3911</v>
      </c>
      <c r="I249" s="55">
        <v>44.05404</v>
      </c>
      <c r="J249" s="55">
        <v>-91.634281</v>
      </c>
      <c r="K249" s="51"/>
      <c r="L249" s="51"/>
      <c r="M249" s="51"/>
      <c r="N249" s="51"/>
      <c r="O249" s="51"/>
      <c r="P249" s="51"/>
      <c r="Q249" s="51"/>
      <c r="R249" s="51"/>
      <c r="S249" s="51"/>
      <c r="T249" s="51"/>
      <c r="U249" s="51"/>
    </row>
    <row r="250">
      <c r="A250" s="55">
        <v>12.0</v>
      </c>
      <c r="B250" s="51" t="s">
        <v>3389</v>
      </c>
      <c r="C250" s="52">
        <v>6.0</v>
      </c>
      <c r="D250" s="51" t="s">
        <v>3912</v>
      </c>
      <c r="E250" s="51" t="s">
        <v>3913</v>
      </c>
      <c r="F250" s="55">
        <v>5.0</v>
      </c>
      <c r="G250" s="55">
        <v>0.0</v>
      </c>
      <c r="H250" s="51" t="s">
        <v>3914</v>
      </c>
      <c r="I250" s="55">
        <v>44.028408</v>
      </c>
      <c r="J250" s="55">
        <v>-91.626557</v>
      </c>
      <c r="K250" s="51"/>
      <c r="L250" s="51"/>
      <c r="M250" s="51"/>
      <c r="N250" s="51"/>
      <c r="O250" s="51"/>
      <c r="P250" s="51"/>
      <c r="Q250" s="51"/>
      <c r="R250" s="51"/>
      <c r="S250" s="51"/>
      <c r="T250" s="51"/>
      <c r="U250" s="51"/>
    </row>
    <row r="251">
      <c r="A251" s="55">
        <v>12.0</v>
      </c>
      <c r="B251" s="51" t="s">
        <v>3364</v>
      </c>
      <c r="C251" s="52">
        <v>105.0</v>
      </c>
      <c r="D251" s="51" t="s">
        <v>3915</v>
      </c>
      <c r="E251" s="51"/>
      <c r="F251" s="55">
        <v>6.0</v>
      </c>
      <c r="G251" s="55">
        <v>0.0</v>
      </c>
      <c r="H251" s="51" t="s">
        <v>3916</v>
      </c>
      <c r="I251" s="55">
        <v>44.042473</v>
      </c>
      <c r="J251" s="55">
        <v>-91.649998</v>
      </c>
      <c r="K251" s="51"/>
      <c r="L251" s="51"/>
      <c r="M251" s="51"/>
      <c r="N251" s="51"/>
      <c r="O251" s="51"/>
      <c r="P251" s="51"/>
      <c r="Q251" s="51"/>
      <c r="R251" s="51"/>
      <c r="S251" s="51"/>
      <c r="T251" s="51"/>
      <c r="U251" s="51"/>
    </row>
    <row r="252">
      <c r="A252" s="55">
        <v>12.0</v>
      </c>
      <c r="B252" s="51" t="s">
        <v>3402</v>
      </c>
      <c r="C252" s="52">
        <v>5.0</v>
      </c>
      <c r="D252" s="51" t="s">
        <v>3917</v>
      </c>
      <c r="E252" s="51"/>
      <c r="F252" s="55">
        <v>6.0</v>
      </c>
      <c r="G252" s="55">
        <v>0.0</v>
      </c>
      <c r="H252" s="51" t="s">
        <v>3918</v>
      </c>
      <c r="I252" s="55">
        <v>44.04012</v>
      </c>
      <c r="J252" s="55">
        <v>-91.663515</v>
      </c>
      <c r="K252" s="51"/>
      <c r="L252" s="51"/>
      <c r="M252" s="51"/>
      <c r="N252" s="51"/>
      <c r="O252" s="51"/>
      <c r="P252" s="51"/>
      <c r="Q252" s="51"/>
      <c r="R252" s="51"/>
      <c r="S252" s="51"/>
      <c r="T252" s="51"/>
      <c r="U252" s="51"/>
    </row>
    <row r="253">
      <c r="A253" s="55">
        <v>12.0</v>
      </c>
      <c r="B253" s="51" t="s">
        <v>3364</v>
      </c>
      <c r="C253" s="52">
        <v>45.0</v>
      </c>
      <c r="D253" s="51" t="s">
        <v>3919</v>
      </c>
      <c r="E253" s="51"/>
      <c r="F253" s="55">
        <v>7.0</v>
      </c>
      <c r="G253" s="55">
        <v>0.0</v>
      </c>
      <c r="H253" s="51" t="s">
        <v>3920</v>
      </c>
      <c r="I253" s="55">
        <v>44.029333</v>
      </c>
      <c r="J253" s="55">
        <v>-91.62563</v>
      </c>
      <c r="K253" s="51"/>
      <c r="L253" s="51"/>
      <c r="M253" s="51"/>
      <c r="N253" s="51"/>
      <c r="O253" s="51"/>
      <c r="P253" s="51"/>
      <c r="Q253" s="51"/>
      <c r="R253" s="51"/>
      <c r="S253" s="51"/>
      <c r="T253" s="51"/>
      <c r="U253" s="51"/>
    </row>
    <row r="254">
      <c r="A254" s="55">
        <v>12.0</v>
      </c>
      <c r="B254" s="51" t="s">
        <v>3402</v>
      </c>
      <c r="C254" s="52">
        <v>6.0</v>
      </c>
      <c r="D254" s="51" t="s">
        <v>3921</v>
      </c>
      <c r="E254" s="51"/>
      <c r="F254" s="55">
        <v>9.0</v>
      </c>
      <c r="G254" s="55">
        <v>0.0</v>
      </c>
      <c r="H254" s="51" t="s">
        <v>3922</v>
      </c>
      <c r="I254" s="55">
        <v>44.028828</v>
      </c>
      <c r="J254" s="55">
        <v>-91.625698</v>
      </c>
      <c r="K254" s="51"/>
      <c r="L254" s="51"/>
      <c r="M254" s="51"/>
      <c r="N254" s="51"/>
      <c r="O254" s="51"/>
      <c r="P254" s="51"/>
      <c r="Q254" s="51"/>
      <c r="R254" s="51"/>
      <c r="S254" s="51"/>
      <c r="T254" s="51"/>
      <c r="U254" s="51"/>
    </row>
    <row r="255">
      <c r="A255" s="55">
        <v>12.0</v>
      </c>
      <c r="B255" s="51" t="s">
        <v>3364</v>
      </c>
      <c r="C255" s="52">
        <v>17.0</v>
      </c>
      <c r="D255" s="51" t="s">
        <v>3923</v>
      </c>
      <c r="E255" s="51"/>
      <c r="F255" s="55">
        <v>11.0</v>
      </c>
      <c r="G255" s="55">
        <v>0.0</v>
      </c>
      <c r="H255" s="51" t="s">
        <v>3924</v>
      </c>
      <c r="I255" s="55">
        <v>44.043415</v>
      </c>
      <c r="J255" s="55">
        <v>-91.682736</v>
      </c>
      <c r="K255" s="51"/>
      <c r="L255" s="51"/>
      <c r="M255" s="51"/>
      <c r="N255" s="51"/>
      <c r="O255" s="51"/>
      <c r="P255" s="51"/>
      <c r="Q255" s="51"/>
      <c r="R255" s="51"/>
      <c r="S255" s="51"/>
      <c r="T255" s="51"/>
      <c r="U255" s="51"/>
    </row>
    <row r="256">
      <c r="A256" s="55">
        <v>12.0</v>
      </c>
      <c r="B256" s="51" t="s">
        <v>3364</v>
      </c>
      <c r="C256" s="52">
        <v>69.0</v>
      </c>
      <c r="D256" s="51" t="s">
        <v>3925</v>
      </c>
      <c r="E256" s="51"/>
      <c r="F256" s="55">
        <v>0.0</v>
      </c>
      <c r="G256" s="55">
        <v>1.0</v>
      </c>
      <c r="H256" s="51" t="s">
        <v>3926</v>
      </c>
      <c r="I256" s="55">
        <v>44.041398</v>
      </c>
      <c r="J256" s="55">
        <v>-91.641555</v>
      </c>
      <c r="K256" s="51"/>
      <c r="L256" s="51"/>
      <c r="M256" s="51"/>
      <c r="N256" s="51"/>
      <c r="O256" s="51"/>
      <c r="P256" s="51"/>
      <c r="Q256" s="51"/>
      <c r="R256" s="51"/>
      <c r="S256" s="51"/>
      <c r="T256" s="51"/>
      <c r="U256" s="51"/>
    </row>
    <row r="257">
      <c r="A257" s="55">
        <v>12.0</v>
      </c>
      <c r="B257" s="51" t="s">
        <v>3364</v>
      </c>
      <c r="C257" s="52">
        <v>52.0</v>
      </c>
      <c r="D257" s="51" t="s">
        <v>3927</v>
      </c>
      <c r="E257" s="51" t="s">
        <v>3928</v>
      </c>
      <c r="F257" s="55">
        <v>4.0</v>
      </c>
      <c r="G257" s="55">
        <v>1.0</v>
      </c>
      <c r="H257" s="51" t="s">
        <v>3929</v>
      </c>
      <c r="I257" s="55">
        <v>44.044786</v>
      </c>
      <c r="J257" s="55">
        <v>-91.6587</v>
      </c>
      <c r="K257" s="51"/>
      <c r="L257" s="51"/>
      <c r="M257" s="51"/>
      <c r="N257" s="51"/>
      <c r="O257" s="51"/>
      <c r="P257" s="51"/>
      <c r="Q257" s="51"/>
      <c r="R257" s="51"/>
      <c r="S257" s="51"/>
      <c r="T257" s="51"/>
      <c r="U257" s="51"/>
    </row>
    <row r="258">
      <c r="A258" s="55">
        <v>12.0</v>
      </c>
      <c r="B258" s="51" t="s">
        <v>3364</v>
      </c>
      <c r="C258" s="52">
        <v>86.0</v>
      </c>
      <c r="D258" s="51" t="s">
        <v>3930</v>
      </c>
      <c r="E258" s="51"/>
      <c r="F258" s="55">
        <v>0.0</v>
      </c>
      <c r="G258" s="55">
        <v>2.0</v>
      </c>
      <c r="H258" s="51" t="s">
        <v>3931</v>
      </c>
      <c r="I258" s="55">
        <v>44.039966</v>
      </c>
      <c r="J258" s="55">
        <v>-91.639806</v>
      </c>
      <c r="K258" s="51"/>
      <c r="L258" s="51"/>
      <c r="M258" s="51"/>
      <c r="N258" s="51"/>
      <c r="O258" s="51"/>
      <c r="P258" s="51"/>
      <c r="Q258" s="51"/>
      <c r="R258" s="51"/>
      <c r="S258" s="51"/>
      <c r="T258" s="51"/>
      <c r="U258" s="51"/>
    </row>
    <row r="259">
      <c r="A259" s="55">
        <v>12.0</v>
      </c>
      <c r="B259" s="51" t="s">
        <v>3364</v>
      </c>
      <c r="C259" s="52">
        <v>13.0</v>
      </c>
      <c r="D259" s="51" t="s">
        <v>3932</v>
      </c>
      <c r="E259" s="51"/>
      <c r="F259" s="55">
        <v>2.0</v>
      </c>
      <c r="G259" s="55">
        <v>3.0</v>
      </c>
      <c r="H259" s="51" t="s">
        <v>3933</v>
      </c>
      <c r="I259" s="55">
        <v>44.039174</v>
      </c>
      <c r="J259" s="55">
        <v>-91.633828</v>
      </c>
      <c r="K259" s="51"/>
      <c r="L259" s="51"/>
      <c r="M259" s="51"/>
      <c r="N259" s="51"/>
      <c r="O259" s="51"/>
      <c r="P259" s="51"/>
      <c r="Q259" s="51"/>
      <c r="R259" s="51"/>
      <c r="S259" s="51"/>
      <c r="T259" s="51"/>
      <c r="U259" s="51"/>
    </row>
    <row r="260">
      <c r="A260" s="55">
        <v>12.0</v>
      </c>
      <c r="B260" s="51" t="s">
        <v>3364</v>
      </c>
      <c r="C260" s="52">
        <v>87.0</v>
      </c>
      <c r="D260" s="51" t="s">
        <v>3934</v>
      </c>
      <c r="E260" s="51" t="s">
        <v>3935</v>
      </c>
      <c r="F260" s="55">
        <v>3.0</v>
      </c>
      <c r="G260" s="55">
        <v>5.0</v>
      </c>
      <c r="H260" s="51" t="s">
        <v>3936</v>
      </c>
      <c r="I260" s="55">
        <v>44.042812</v>
      </c>
      <c r="J260" s="55">
        <v>-91.669375</v>
      </c>
      <c r="K260" s="51"/>
      <c r="L260" s="51"/>
      <c r="M260" s="51"/>
      <c r="N260" s="51"/>
      <c r="O260" s="51"/>
      <c r="P260" s="51"/>
      <c r="Q260" s="51"/>
      <c r="R260" s="51"/>
      <c r="S260" s="51"/>
      <c r="T260" s="51"/>
      <c r="U260" s="51"/>
    </row>
    <row r="261">
      <c r="A261" s="59" t="s">
        <v>2118</v>
      </c>
      <c r="B261" s="51" t="s">
        <v>3389</v>
      </c>
      <c r="C261" s="52">
        <v>28.0</v>
      </c>
      <c r="D261" s="51" t="s">
        <v>3937</v>
      </c>
      <c r="E261" s="51"/>
      <c r="F261" s="55">
        <v>1.0</v>
      </c>
      <c r="G261" s="55">
        <v>0.0</v>
      </c>
      <c r="H261" s="55">
        <v>799183.0</v>
      </c>
      <c r="I261" s="55">
        <v>44.050436</v>
      </c>
      <c r="J261" s="55">
        <v>-91.626594</v>
      </c>
      <c r="K261" s="51"/>
      <c r="L261" s="51"/>
      <c r="M261" s="51"/>
      <c r="N261" s="51"/>
      <c r="O261" s="51"/>
      <c r="P261" s="51"/>
      <c r="Q261" s="51"/>
      <c r="R261" s="51"/>
      <c r="S261" s="51"/>
      <c r="T261" s="51"/>
      <c r="U261" s="51"/>
    </row>
    <row r="262">
      <c r="A262" s="59" t="s">
        <v>2118</v>
      </c>
      <c r="B262" s="51" t="s">
        <v>3364</v>
      </c>
      <c r="C262" s="52">
        <v>65.0</v>
      </c>
      <c r="D262" s="51" t="s">
        <v>3938</v>
      </c>
      <c r="E262" s="51"/>
      <c r="F262" s="55">
        <v>2.0</v>
      </c>
      <c r="G262" s="55">
        <v>0.0</v>
      </c>
      <c r="H262" s="51" t="s">
        <v>3939</v>
      </c>
      <c r="I262" s="55">
        <v>44.051703</v>
      </c>
      <c r="J262" s="55">
        <v>-91.629978</v>
      </c>
      <c r="K262" s="51"/>
      <c r="L262" s="51"/>
      <c r="M262" s="51"/>
      <c r="N262" s="51"/>
      <c r="O262" s="51"/>
      <c r="P262" s="51"/>
      <c r="Q262" s="51"/>
      <c r="R262" s="51"/>
      <c r="S262" s="51"/>
      <c r="T262" s="51"/>
      <c r="U262" s="51"/>
    </row>
    <row r="263">
      <c r="A263" s="59" t="s">
        <v>2118</v>
      </c>
      <c r="B263" s="51" t="s">
        <v>3364</v>
      </c>
      <c r="C263" s="52">
        <v>63.0</v>
      </c>
      <c r="D263" s="51" t="s">
        <v>3940</v>
      </c>
      <c r="E263" s="51"/>
      <c r="F263" s="55">
        <v>2.0</v>
      </c>
      <c r="G263" s="55">
        <v>0.0</v>
      </c>
      <c r="H263" s="51" t="s">
        <v>3941</v>
      </c>
      <c r="I263" s="55">
        <v>44.052559</v>
      </c>
      <c r="J263" s="55">
        <v>-91.637328</v>
      </c>
      <c r="K263" s="51"/>
      <c r="L263" s="51"/>
      <c r="M263" s="51"/>
      <c r="N263" s="51"/>
      <c r="O263" s="51"/>
      <c r="P263" s="51"/>
      <c r="Q263" s="51"/>
      <c r="R263" s="51"/>
      <c r="S263" s="51"/>
      <c r="T263" s="51"/>
      <c r="U263" s="51"/>
    </row>
    <row r="264">
      <c r="A264" s="59" t="s">
        <v>2118</v>
      </c>
      <c r="B264" s="51" t="s">
        <v>3402</v>
      </c>
      <c r="C264" s="52">
        <v>27.0</v>
      </c>
      <c r="D264" s="51" t="s">
        <v>3942</v>
      </c>
      <c r="E264" s="51"/>
      <c r="F264" s="55">
        <v>3.0</v>
      </c>
      <c r="G264" s="55">
        <v>0.0</v>
      </c>
      <c r="H264" s="51" t="s">
        <v>3943</v>
      </c>
      <c r="I264" s="55">
        <v>44.054634</v>
      </c>
      <c r="J264" s="55">
        <v>-91.640482</v>
      </c>
      <c r="K264" s="51"/>
      <c r="L264" s="51"/>
      <c r="M264" s="51"/>
      <c r="N264" s="51"/>
      <c r="O264" s="51"/>
      <c r="P264" s="51"/>
      <c r="Q264" s="51"/>
      <c r="R264" s="51"/>
      <c r="S264" s="51"/>
      <c r="T264" s="51"/>
      <c r="U264" s="51"/>
    </row>
    <row r="265">
      <c r="A265" s="59" t="s">
        <v>2118</v>
      </c>
      <c r="B265" s="51" t="s">
        <v>3376</v>
      </c>
      <c r="C265" s="52">
        <v>49.0</v>
      </c>
      <c r="D265" s="51" t="s">
        <v>3944</v>
      </c>
      <c r="E265" s="51"/>
      <c r="F265" s="55">
        <v>0.0</v>
      </c>
      <c r="G265" s="55">
        <v>0.0</v>
      </c>
      <c r="H265" s="51" t="s">
        <v>3945</v>
      </c>
      <c r="I265" s="55">
        <v>44.053751</v>
      </c>
      <c r="J265" s="55">
        <v>-91.631123</v>
      </c>
      <c r="K265" s="51"/>
      <c r="L265" s="51"/>
      <c r="M265" s="51"/>
      <c r="N265" s="51"/>
      <c r="O265" s="51"/>
      <c r="P265" s="51"/>
      <c r="Q265" s="51"/>
      <c r="R265" s="51"/>
      <c r="S265" s="51"/>
      <c r="T265" s="51"/>
      <c r="U265" s="51"/>
    </row>
    <row r="266">
      <c r="A266" s="59" t="s">
        <v>2118</v>
      </c>
      <c r="B266" s="51" t="s">
        <v>3364</v>
      </c>
      <c r="C266" s="52">
        <v>124.0</v>
      </c>
      <c r="D266" s="51" t="s">
        <v>3946</v>
      </c>
      <c r="E266" s="51"/>
      <c r="F266" s="55">
        <v>0.0</v>
      </c>
      <c r="G266" s="55">
        <v>0.0</v>
      </c>
      <c r="H266" s="51" t="s">
        <v>3947</v>
      </c>
      <c r="I266" s="55">
        <v>44.054986</v>
      </c>
      <c r="J266" s="55">
        <v>-91.643534</v>
      </c>
      <c r="K266" s="51"/>
      <c r="L266" s="51"/>
      <c r="M266" s="51"/>
      <c r="N266" s="51"/>
      <c r="O266" s="51"/>
      <c r="P266" s="51"/>
      <c r="Q266" s="51"/>
      <c r="R266" s="51"/>
      <c r="S266" s="51"/>
      <c r="T266" s="51"/>
      <c r="U266" s="51"/>
    </row>
    <row r="267">
      <c r="A267" s="59" t="s">
        <v>2118</v>
      </c>
      <c r="B267" s="51" t="s">
        <v>3364</v>
      </c>
      <c r="C267" s="52">
        <v>98.0</v>
      </c>
      <c r="D267" s="51" t="s">
        <v>3948</v>
      </c>
      <c r="E267" s="51" t="s">
        <v>3949</v>
      </c>
      <c r="F267" s="55">
        <v>1.0</v>
      </c>
      <c r="G267" s="55">
        <v>0.0</v>
      </c>
      <c r="H267" s="51" t="s">
        <v>3950</v>
      </c>
      <c r="I267" s="55">
        <v>44.054101</v>
      </c>
      <c r="J267" s="55">
        <v>-91.635037</v>
      </c>
      <c r="K267" s="51"/>
      <c r="L267" s="51"/>
      <c r="M267" s="51"/>
      <c r="N267" s="51"/>
      <c r="O267" s="51"/>
      <c r="P267" s="51"/>
      <c r="Q267" s="51"/>
      <c r="R267" s="51"/>
      <c r="S267" s="51"/>
      <c r="T267" s="51"/>
      <c r="U267" s="51"/>
    </row>
    <row r="268">
      <c r="A268" s="59" t="s">
        <v>2118</v>
      </c>
      <c r="B268" s="51" t="s">
        <v>3364</v>
      </c>
      <c r="C268" s="52">
        <v>122.0</v>
      </c>
      <c r="D268" s="51" t="s">
        <v>3951</v>
      </c>
      <c r="E268" s="51"/>
      <c r="F268" s="55">
        <v>0.0</v>
      </c>
      <c r="G268" s="55">
        <v>0.0</v>
      </c>
      <c r="H268" s="51" t="s">
        <v>3952</v>
      </c>
      <c r="I268" s="55">
        <v>44.055636</v>
      </c>
      <c r="J268" s="55">
        <v>-91.64211</v>
      </c>
      <c r="K268" s="51"/>
      <c r="L268" s="51"/>
      <c r="M268" s="51"/>
      <c r="N268" s="51"/>
      <c r="O268" s="51"/>
      <c r="P268" s="51"/>
      <c r="Q268" s="51"/>
      <c r="R268" s="51"/>
      <c r="S268" s="51"/>
      <c r="T268" s="51"/>
      <c r="U268" s="51"/>
    </row>
    <row r="269">
      <c r="A269" s="59" t="s">
        <v>2118</v>
      </c>
      <c r="B269" s="51" t="s">
        <v>3402</v>
      </c>
      <c r="C269" s="52">
        <v>56.0</v>
      </c>
      <c r="D269" s="51" t="s">
        <v>3953</v>
      </c>
      <c r="E269" s="51"/>
      <c r="F269" s="55">
        <v>0.0</v>
      </c>
      <c r="G269" s="55">
        <v>0.0</v>
      </c>
      <c r="H269" s="51" t="s">
        <v>3954</v>
      </c>
      <c r="I269" s="55">
        <v>44.054504</v>
      </c>
      <c r="J269" s="55">
        <v>-91.642674</v>
      </c>
      <c r="K269" s="51"/>
      <c r="L269" s="51"/>
      <c r="M269" s="51"/>
      <c r="N269" s="51"/>
      <c r="O269" s="51"/>
      <c r="P269" s="51"/>
      <c r="Q269" s="51"/>
      <c r="R269" s="51"/>
      <c r="S269" s="51"/>
      <c r="T269" s="51"/>
      <c r="U269" s="51"/>
    </row>
    <row r="270">
      <c r="A270" s="59" t="s">
        <v>2118</v>
      </c>
      <c r="B270" s="51" t="s">
        <v>3389</v>
      </c>
      <c r="C270" s="52">
        <v>27.0</v>
      </c>
      <c r="D270" s="51" t="s">
        <v>3955</v>
      </c>
      <c r="E270" s="51"/>
      <c r="F270" s="55">
        <v>0.0</v>
      </c>
      <c r="G270" s="55">
        <v>0.0</v>
      </c>
      <c r="H270" s="51" t="s">
        <v>3956</v>
      </c>
      <c r="I270" s="55">
        <v>44.051973</v>
      </c>
      <c r="J270" s="55">
        <v>-91.635423</v>
      </c>
      <c r="K270" s="51"/>
      <c r="L270" s="51"/>
      <c r="M270" s="51"/>
      <c r="N270" s="51"/>
      <c r="O270" s="51"/>
      <c r="P270" s="51"/>
      <c r="Q270" s="51"/>
      <c r="R270" s="51"/>
      <c r="S270" s="51"/>
      <c r="T270" s="51"/>
      <c r="U270" s="51"/>
    </row>
    <row r="271">
      <c r="A271" s="59" t="s">
        <v>2118</v>
      </c>
      <c r="B271" s="51" t="s">
        <v>3364</v>
      </c>
      <c r="C271" s="52">
        <v>125.0</v>
      </c>
      <c r="D271" s="51" t="s">
        <v>3957</v>
      </c>
      <c r="E271" s="51"/>
      <c r="F271" s="55">
        <v>0.0</v>
      </c>
      <c r="G271" s="55">
        <v>0.0</v>
      </c>
      <c r="H271" s="51" t="s">
        <v>3958</v>
      </c>
      <c r="I271" s="55">
        <v>44.055322</v>
      </c>
      <c r="J271" s="55">
        <v>-91.642674</v>
      </c>
      <c r="K271" s="51"/>
      <c r="L271" s="51"/>
      <c r="M271" s="51"/>
      <c r="N271" s="51"/>
      <c r="O271" s="51"/>
      <c r="P271" s="51"/>
      <c r="Q271" s="51"/>
      <c r="R271" s="51"/>
      <c r="S271" s="51"/>
      <c r="T271" s="51"/>
      <c r="U271" s="51"/>
    </row>
    <row r="272">
      <c r="A272" s="59" t="s">
        <v>2118</v>
      </c>
      <c r="B272" s="51" t="s">
        <v>3364</v>
      </c>
      <c r="C272" s="52">
        <v>126.0</v>
      </c>
      <c r="D272" s="51" t="s">
        <v>3959</v>
      </c>
      <c r="E272" s="51"/>
      <c r="F272" s="55">
        <v>0.0</v>
      </c>
      <c r="G272" s="55">
        <v>0.0</v>
      </c>
      <c r="H272" s="51" t="s">
        <v>3960</v>
      </c>
      <c r="I272" s="55">
        <v>44.05427</v>
      </c>
      <c r="J272" s="55">
        <v>-91.6362</v>
      </c>
      <c r="K272" s="51"/>
      <c r="L272" s="51"/>
      <c r="M272" s="51"/>
      <c r="N272" s="51"/>
      <c r="O272" s="51"/>
      <c r="P272" s="51"/>
      <c r="Q272" s="51"/>
      <c r="R272" s="51"/>
      <c r="S272" s="51"/>
      <c r="T272" s="51"/>
      <c r="U272" s="51"/>
    </row>
    <row r="273">
      <c r="A273" s="59" t="s">
        <v>2118</v>
      </c>
      <c r="B273" s="51" t="s">
        <v>3364</v>
      </c>
      <c r="C273" s="52">
        <v>137.0</v>
      </c>
      <c r="D273" s="51" t="s">
        <v>3961</v>
      </c>
      <c r="E273" s="51"/>
      <c r="F273" s="55">
        <v>0.0</v>
      </c>
      <c r="G273" s="55">
        <v>0.0</v>
      </c>
      <c r="H273" s="51" t="s">
        <v>3962</v>
      </c>
      <c r="I273" s="55">
        <v>44.054171</v>
      </c>
      <c r="J273" s="55">
        <v>-91.636161</v>
      </c>
      <c r="K273" s="51"/>
      <c r="L273" s="51"/>
      <c r="M273" s="51"/>
      <c r="N273" s="51"/>
      <c r="O273" s="51"/>
      <c r="P273" s="51"/>
      <c r="Q273" s="51"/>
      <c r="R273" s="51"/>
      <c r="S273" s="51"/>
      <c r="T273" s="51"/>
      <c r="U273" s="51"/>
    </row>
    <row r="274">
      <c r="A274" s="59" t="s">
        <v>2118</v>
      </c>
      <c r="B274" s="51" t="s">
        <v>3402</v>
      </c>
      <c r="C274" s="52">
        <v>51.0</v>
      </c>
      <c r="D274" s="51" t="s">
        <v>3963</v>
      </c>
      <c r="E274" s="51" t="s">
        <v>3964</v>
      </c>
      <c r="F274" s="55">
        <v>1.0</v>
      </c>
      <c r="G274" s="55">
        <v>0.0</v>
      </c>
      <c r="H274" s="51" t="s">
        <v>3965</v>
      </c>
      <c r="I274" s="55">
        <v>44.052321</v>
      </c>
      <c r="J274" s="55">
        <v>-91.633377</v>
      </c>
      <c r="K274" s="51"/>
      <c r="L274" s="51"/>
      <c r="M274" s="51"/>
      <c r="N274" s="51"/>
      <c r="O274" s="51"/>
      <c r="P274" s="51"/>
      <c r="Q274" s="51"/>
      <c r="R274" s="51"/>
      <c r="S274" s="51"/>
      <c r="T274" s="51"/>
      <c r="U274" s="51"/>
    </row>
    <row r="275">
      <c r="A275" s="59" t="s">
        <v>2118</v>
      </c>
      <c r="B275" s="51" t="s">
        <v>3402</v>
      </c>
      <c r="C275" s="52">
        <v>52.0</v>
      </c>
      <c r="D275" s="51" t="s">
        <v>3966</v>
      </c>
      <c r="E275" s="51"/>
      <c r="F275" s="55">
        <v>1.0</v>
      </c>
      <c r="G275" s="55">
        <v>0.0</v>
      </c>
      <c r="H275" s="51" t="s">
        <v>3967</v>
      </c>
      <c r="I275" s="55">
        <v>44.051326</v>
      </c>
      <c r="J275" s="55">
        <v>-91.633484</v>
      </c>
      <c r="K275" s="51"/>
      <c r="L275" s="51"/>
      <c r="M275" s="51"/>
      <c r="N275" s="51"/>
      <c r="O275" s="51"/>
      <c r="P275" s="51"/>
      <c r="Q275" s="51"/>
      <c r="R275" s="51"/>
      <c r="S275" s="51"/>
      <c r="T275" s="51"/>
      <c r="U275" s="51"/>
    </row>
    <row r="276">
      <c r="A276" s="59" t="s">
        <v>2118</v>
      </c>
      <c r="B276" s="51" t="s">
        <v>3364</v>
      </c>
      <c r="C276" s="52">
        <v>119.0</v>
      </c>
      <c r="D276" s="51" t="s">
        <v>3968</v>
      </c>
      <c r="E276" s="51"/>
      <c r="F276" s="55">
        <v>1.0</v>
      </c>
      <c r="G276" s="55">
        <v>0.0</v>
      </c>
      <c r="H276" s="55">
        <v>687358.0</v>
      </c>
      <c r="I276" s="55">
        <v>44.051548</v>
      </c>
      <c r="J276" s="55">
        <v>-91.634801</v>
      </c>
      <c r="K276" s="51"/>
      <c r="L276" s="51"/>
      <c r="M276" s="51"/>
      <c r="N276" s="51"/>
      <c r="O276" s="51"/>
      <c r="P276" s="51"/>
      <c r="Q276" s="51"/>
      <c r="R276" s="51"/>
      <c r="S276" s="51"/>
      <c r="T276" s="51"/>
      <c r="U276" s="51"/>
    </row>
    <row r="277">
      <c r="A277" s="59" t="s">
        <v>2118</v>
      </c>
      <c r="B277" s="51" t="s">
        <v>3402</v>
      </c>
      <c r="C277" s="52">
        <v>57.0</v>
      </c>
      <c r="D277" s="51" t="s">
        <v>3969</v>
      </c>
      <c r="E277" s="51"/>
      <c r="F277" s="55">
        <v>1.0</v>
      </c>
      <c r="G277" s="55">
        <v>0.0</v>
      </c>
      <c r="H277" s="55">
        <v>552108.0</v>
      </c>
      <c r="I277" s="55">
        <v>44.050294</v>
      </c>
      <c r="J277" s="55">
        <v>-91.635155</v>
      </c>
      <c r="K277" s="51"/>
      <c r="L277" s="51"/>
      <c r="M277" s="51"/>
      <c r="N277" s="51"/>
      <c r="O277" s="51"/>
      <c r="P277" s="51"/>
      <c r="Q277" s="51"/>
      <c r="R277" s="51"/>
      <c r="S277" s="51"/>
      <c r="T277" s="51"/>
      <c r="U277" s="51"/>
    </row>
    <row r="278">
      <c r="A278" s="59" t="s">
        <v>2118</v>
      </c>
      <c r="B278" s="51" t="s">
        <v>3402</v>
      </c>
      <c r="C278" s="52">
        <v>44.0</v>
      </c>
      <c r="D278" s="51" t="s">
        <v>3970</v>
      </c>
      <c r="E278" s="51" t="s">
        <v>3971</v>
      </c>
      <c r="F278" s="55">
        <v>1.0</v>
      </c>
      <c r="G278" s="55">
        <v>0.0</v>
      </c>
      <c r="H278" s="51" t="s">
        <v>3972</v>
      </c>
      <c r="I278" s="55">
        <v>44.053742</v>
      </c>
      <c r="J278" s="55">
        <v>-91.634714</v>
      </c>
      <c r="K278" s="51"/>
      <c r="L278" s="51"/>
      <c r="M278" s="51"/>
      <c r="N278" s="51"/>
      <c r="O278" s="51"/>
      <c r="P278" s="51"/>
      <c r="Q278" s="51"/>
      <c r="R278" s="51"/>
      <c r="S278" s="51"/>
      <c r="T278" s="51"/>
      <c r="U278" s="51"/>
    </row>
    <row r="279">
      <c r="A279" s="59" t="s">
        <v>2118</v>
      </c>
      <c r="B279" s="51" t="s">
        <v>3402</v>
      </c>
      <c r="C279" s="52">
        <v>53.0</v>
      </c>
      <c r="D279" s="51" t="s">
        <v>3973</v>
      </c>
      <c r="E279" s="51"/>
      <c r="F279" s="55">
        <v>2.0</v>
      </c>
      <c r="G279" s="55">
        <v>0.0</v>
      </c>
      <c r="H279" s="51" t="s">
        <v>3974</v>
      </c>
      <c r="I279" s="55">
        <v>44.051656</v>
      </c>
      <c r="J279" s="55">
        <v>-91.634179</v>
      </c>
      <c r="K279" s="51"/>
      <c r="L279" s="51"/>
      <c r="M279" s="51"/>
      <c r="N279" s="51"/>
      <c r="O279" s="51"/>
      <c r="P279" s="51"/>
      <c r="Q279" s="51"/>
      <c r="R279" s="51"/>
      <c r="S279" s="51"/>
      <c r="T279" s="51"/>
      <c r="U279" s="51"/>
    </row>
    <row r="280">
      <c r="A280" s="59" t="s">
        <v>2118</v>
      </c>
      <c r="B280" s="51" t="s">
        <v>3364</v>
      </c>
      <c r="C280" s="52">
        <v>59.0</v>
      </c>
      <c r="D280" s="51" t="s">
        <v>3975</v>
      </c>
      <c r="E280" s="51"/>
      <c r="F280" s="55">
        <v>2.0</v>
      </c>
      <c r="G280" s="55">
        <v>0.0</v>
      </c>
      <c r="H280" s="51" t="s">
        <v>3976</v>
      </c>
      <c r="I280" s="55">
        <v>44.051303</v>
      </c>
      <c r="J280" s="55">
        <v>-91.632714</v>
      </c>
      <c r="K280" s="51"/>
      <c r="L280" s="51"/>
      <c r="M280" s="51"/>
      <c r="N280" s="51"/>
      <c r="O280" s="51"/>
      <c r="P280" s="51"/>
      <c r="Q280" s="51"/>
      <c r="R280" s="51"/>
      <c r="S280" s="51"/>
      <c r="T280" s="51"/>
      <c r="U280" s="51"/>
    </row>
    <row r="281">
      <c r="A281" s="59" t="s">
        <v>2118</v>
      </c>
      <c r="B281" s="51" t="s">
        <v>3364</v>
      </c>
      <c r="C281" s="52">
        <v>33.0</v>
      </c>
      <c r="D281" s="51" t="s">
        <v>3977</v>
      </c>
      <c r="E281" s="51"/>
      <c r="F281" s="55">
        <v>4.0</v>
      </c>
      <c r="G281" s="55">
        <v>0.0</v>
      </c>
      <c r="H281" s="51" t="s">
        <v>3978</v>
      </c>
      <c r="I281" s="55">
        <v>44.052208</v>
      </c>
      <c r="J281" s="55">
        <v>-91.636319</v>
      </c>
      <c r="K281" s="51"/>
      <c r="L281" s="51"/>
      <c r="M281" s="51"/>
      <c r="N281" s="51"/>
      <c r="O281" s="51"/>
      <c r="P281" s="51"/>
      <c r="Q281" s="51"/>
      <c r="R281" s="51"/>
      <c r="S281" s="51"/>
      <c r="T281" s="51"/>
      <c r="U281" s="51"/>
    </row>
    <row r="282">
      <c r="A282" s="59" t="s">
        <v>2118</v>
      </c>
      <c r="B282" s="51" t="s">
        <v>3364</v>
      </c>
      <c r="C282" s="52">
        <v>58.0</v>
      </c>
      <c r="D282" s="51" t="s">
        <v>3979</v>
      </c>
      <c r="E282" s="51"/>
      <c r="F282" s="55">
        <v>4.0</v>
      </c>
      <c r="G282" s="55">
        <v>0.0</v>
      </c>
      <c r="H282" s="51" t="s">
        <v>3980</v>
      </c>
      <c r="I282" s="55">
        <v>44.053939</v>
      </c>
      <c r="J282" s="55">
        <v>-91.636158</v>
      </c>
      <c r="K282" s="51"/>
      <c r="L282" s="51"/>
      <c r="M282" s="51"/>
      <c r="N282" s="51"/>
      <c r="O282" s="51"/>
      <c r="P282" s="51"/>
      <c r="Q282" s="51"/>
      <c r="R282" s="51"/>
      <c r="S282" s="51"/>
      <c r="T282" s="51"/>
      <c r="U282" s="51"/>
    </row>
    <row r="283">
      <c r="A283" s="59" t="s">
        <v>2118</v>
      </c>
      <c r="B283" s="51" t="s">
        <v>3402</v>
      </c>
      <c r="C283" s="52">
        <v>13.0</v>
      </c>
      <c r="D283" s="51" t="s">
        <v>3981</v>
      </c>
      <c r="E283" s="51"/>
      <c r="F283" s="55">
        <v>5.0</v>
      </c>
      <c r="G283" s="55">
        <v>0.0</v>
      </c>
      <c r="H283" s="51" t="s">
        <v>3982</v>
      </c>
      <c r="I283" s="55">
        <v>44.054285</v>
      </c>
      <c r="J283" s="55">
        <v>-91.635804</v>
      </c>
      <c r="K283" s="51"/>
      <c r="L283" s="51"/>
      <c r="M283" s="51"/>
      <c r="N283" s="51"/>
      <c r="O283" s="51"/>
      <c r="P283" s="51"/>
      <c r="Q283" s="51"/>
      <c r="R283" s="51"/>
      <c r="S283" s="51"/>
      <c r="T283" s="51"/>
      <c r="U283" s="51"/>
    </row>
    <row r="284">
      <c r="A284" s="59" t="s">
        <v>2118</v>
      </c>
      <c r="B284" s="51" t="s">
        <v>3402</v>
      </c>
      <c r="C284" s="52">
        <v>9.0</v>
      </c>
      <c r="D284" s="51" t="s">
        <v>3983</v>
      </c>
      <c r="E284" s="51"/>
      <c r="F284" s="55">
        <v>6.0</v>
      </c>
      <c r="G284" s="55">
        <v>1.0</v>
      </c>
      <c r="H284" s="51" t="s">
        <v>3984</v>
      </c>
      <c r="I284" s="55">
        <v>44.054325</v>
      </c>
      <c r="J284" s="55">
        <v>-91.636886</v>
      </c>
      <c r="K284" s="51"/>
      <c r="L284" s="51"/>
      <c r="M284" s="51"/>
      <c r="N284" s="51"/>
      <c r="O284" s="51"/>
      <c r="P284" s="51"/>
      <c r="Q284" s="51"/>
      <c r="R284" s="51"/>
      <c r="S284" s="51"/>
      <c r="T284" s="51"/>
      <c r="U284" s="51"/>
    </row>
    <row r="285">
      <c r="A285" s="59" t="s">
        <v>2118</v>
      </c>
      <c r="B285" s="51" t="s">
        <v>3634</v>
      </c>
      <c r="C285" s="52">
        <v>9.0</v>
      </c>
      <c r="D285" s="51" t="s">
        <v>3985</v>
      </c>
      <c r="E285" s="51"/>
      <c r="F285" s="55">
        <v>0.0</v>
      </c>
      <c r="G285" s="55">
        <v>0.0</v>
      </c>
      <c r="H285" s="51" t="s">
        <v>3986</v>
      </c>
      <c r="I285" s="55">
        <v>44.053689</v>
      </c>
      <c r="J285" s="55">
        <v>-91.633358</v>
      </c>
      <c r="K285" s="51"/>
      <c r="L285" s="51"/>
      <c r="M285" s="51"/>
      <c r="N285" s="51"/>
      <c r="O285" s="51"/>
      <c r="P285" s="51"/>
      <c r="Q285" s="51"/>
      <c r="R285" s="51"/>
      <c r="S285" s="51"/>
      <c r="T285" s="51"/>
      <c r="U285" s="51"/>
    </row>
    <row r="286">
      <c r="A286" s="59" t="s">
        <v>2118</v>
      </c>
      <c r="B286" s="51" t="s">
        <v>3402</v>
      </c>
      <c r="C286" s="52">
        <v>14.0</v>
      </c>
      <c r="D286" s="51" t="s">
        <v>3987</v>
      </c>
      <c r="E286" s="51"/>
      <c r="F286" s="55">
        <v>0.0</v>
      </c>
      <c r="G286" s="55">
        <v>0.0</v>
      </c>
      <c r="H286" s="51" t="s">
        <v>3988</v>
      </c>
      <c r="I286" s="55">
        <v>44.053923</v>
      </c>
      <c r="J286" s="55">
        <v>-91.636877</v>
      </c>
      <c r="K286" s="51"/>
      <c r="L286" s="51"/>
      <c r="M286" s="51"/>
      <c r="N286" s="51"/>
      <c r="O286" s="51"/>
      <c r="P286" s="51"/>
      <c r="Q286" s="51"/>
      <c r="R286" s="51"/>
      <c r="S286" s="51"/>
      <c r="T286" s="51"/>
      <c r="U286" s="51"/>
    </row>
    <row r="287">
      <c r="A287" s="59" t="s">
        <v>2118</v>
      </c>
      <c r="B287" s="51" t="s">
        <v>3364</v>
      </c>
      <c r="C287" s="52">
        <v>31.0</v>
      </c>
      <c r="D287" s="51" t="s">
        <v>3989</v>
      </c>
      <c r="E287" s="51"/>
      <c r="F287" s="55">
        <v>4.0</v>
      </c>
      <c r="G287" s="55">
        <v>0.0</v>
      </c>
      <c r="H287" s="51" t="s">
        <v>3990</v>
      </c>
      <c r="I287" s="55">
        <v>44.054171</v>
      </c>
      <c r="J287" s="55">
        <v>-91.635429</v>
      </c>
      <c r="K287" s="51"/>
      <c r="L287" s="51"/>
      <c r="M287" s="51"/>
      <c r="N287" s="51"/>
      <c r="O287" s="51"/>
      <c r="P287" s="51"/>
      <c r="Q287" s="51"/>
      <c r="R287" s="51"/>
      <c r="S287" s="51"/>
      <c r="T287" s="51"/>
      <c r="U287" s="51"/>
    </row>
    <row r="288">
      <c r="A288" s="51"/>
      <c r="B288" s="51"/>
      <c r="C288" s="52"/>
      <c r="D288" s="51"/>
      <c r="E288" s="51"/>
      <c r="F288" s="51"/>
      <c r="G288" s="51"/>
      <c r="H288" s="51"/>
      <c r="I288" s="51"/>
      <c r="J288" s="51"/>
      <c r="K288" s="51"/>
      <c r="L288" s="51"/>
      <c r="M288" s="51"/>
      <c r="N288" s="51"/>
      <c r="O288" s="51"/>
      <c r="P288" s="51"/>
      <c r="Q288" s="51"/>
      <c r="R288" s="51"/>
      <c r="S288" s="51"/>
      <c r="T288" s="51"/>
      <c r="U288" s="51"/>
    </row>
    <row r="289">
      <c r="A289" s="51"/>
      <c r="B289" s="51"/>
      <c r="C289" s="52"/>
      <c r="D289" s="51"/>
      <c r="E289" s="51"/>
      <c r="F289" s="51"/>
      <c r="G289" s="51"/>
      <c r="H289" s="51"/>
      <c r="I289" s="51"/>
      <c r="J289" s="51"/>
      <c r="K289" s="51"/>
      <c r="L289" s="51"/>
      <c r="M289" s="51"/>
      <c r="N289" s="51"/>
      <c r="O289" s="51"/>
      <c r="P289" s="51"/>
      <c r="Q289" s="51"/>
      <c r="R289" s="51"/>
      <c r="S289" s="51"/>
      <c r="T289" s="51"/>
      <c r="U289" s="51"/>
    </row>
    <row r="290">
      <c r="A290" s="51"/>
      <c r="B290" s="51"/>
      <c r="C290" s="52"/>
      <c r="D290" s="51"/>
      <c r="E290" s="51"/>
      <c r="F290" s="51"/>
      <c r="G290" s="51"/>
      <c r="H290" s="51"/>
      <c r="I290" s="51"/>
      <c r="J290" s="51"/>
      <c r="K290" s="51"/>
      <c r="L290" s="51"/>
      <c r="M290" s="51"/>
      <c r="N290" s="51"/>
      <c r="O290" s="51"/>
      <c r="P290" s="51"/>
      <c r="Q290" s="51"/>
      <c r="R290" s="51"/>
      <c r="S290" s="51"/>
      <c r="T290" s="51"/>
      <c r="U290" s="51"/>
    </row>
    <row r="291">
      <c r="A291" s="51"/>
      <c r="B291" s="51"/>
      <c r="C291" s="52"/>
      <c r="D291" s="51"/>
      <c r="E291" s="51"/>
      <c r="F291" s="51"/>
      <c r="G291" s="51"/>
      <c r="H291" s="51"/>
      <c r="I291" s="51"/>
      <c r="J291" s="51"/>
      <c r="K291" s="51"/>
      <c r="L291" s="51"/>
      <c r="M291" s="51"/>
      <c r="N291" s="51"/>
      <c r="O291" s="51"/>
      <c r="P291" s="51"/>
      <c r="Q291" s="51"/>
      <c r="R291" s="51"/>
      <c r="S291" s="51"/>
      <c r="T291" s="51"/>
      <c r="U291" s="51"/>
    </row>
    <row r="292">
      <c r="A292" s="51"/>
      <c r="B292" s="51"/>
      <c r="C292" s="52"/>
      <c r="D292" s="51"/>
      <c r="E292" s="51"/>
      <c r="F292" s="51"/>
      <c r="G292" s="51"/>
      <c r="H292" s="51"/>
      <c r="I292" s="51"/>
      <c r="J292" s="51"/>
      <c r="K292" s="51"/>
      <c r="L292" s="51"/>
      <c r="M292" s="51"/>
      <c r="N292" s="51"/>
      <c r="O292" s="51"/>
      <c r="P292" s="51"/>
      <c r="Q292" s="51"/>
      <c r="R292" s="51"/>
      <c r="S292" s="51"/>
      <c r="T292" s="51"/>
      <c r="U292" s="51"/>
    </row>
    <row r="293">
      <c r="A293" s="51"/>
      <c r="B293" s="51"/>
      <c r="C293" s="52"/>
      <c r="D293" s="51"/>
      <c r="E293" s="51"/>
      <c r="F293" s="51"/>
      <c r="G293" s="51"/>
      <c r="H293" s="51"/>
      <c r="I293" s="51"/>
      <c r="J293" s="51"/>
      <c r="K293" s="51"/>
      <c r="L293" s="51"/>
      <c r="M293" s="51"/>
      <c r="N293" s="51"/>
      <c r="O293" s="51"/>
      <c r="P293" s="51"/>
      <c r="Q293" s="51"/>
      <c r="R293" s="51"/>
      <c r="S293" s="51"/>
      <c r="T293" s="51"/>
      <c r="U293" s="51"/>
    </row>
    <row r="294">
      <c r="A294" s="51"/>
      <c r="B294" s="51"/>
      <c r="C294" s="52"/>
      <c r="D294" s="51"/>
      <c r="E294" s="51"/>
      <c r="F294" s="51"/>
      <c r="G294" s="51"/>
      <c r="H294" s="51"/>
      <c r="I294" s="51"/>
      <c r="J294" s="51"/>
      <c r="K294" s="51"/>
      <c r="L294" s="51"/>
      <c r="M294" s="51"/>
      <c r="N294" s="51"/>
      <c r="O294" s="51"/>
      <c r="P294" s="51"/>
      <c r="Q294" s="51"/>
      <c r="R294" s="51"/>
      <c r="S294" s="51"/>
      <c r="T294" s="51"/>
      <c r="U294" s="51"/>
    </row>
    <row r="295">
      <c r="A295" s="51"/>
      <c r="B295" s="51"/>
      <c r="C295" s="52"/>
      <c r="D295" s="51"/>
      <c r="E295" s="51"/>
      <c r="F295" s="51"/>
      <c r="G295" s="51"/>
      <c r="H295" s="51"/>
      <c r="I295" s="51"/>
      <c r="J295" s="51"/>
      <c r="K295" s="51"/>
      <c r="L295" s="51"/>
      <c r="M295" s="51"/>
      <c r="N295" s="51"/>
      <c r="O295" s="51"/>
      <c r="P295" s="51"/>
      <c r="Q295" s="51"/>
      <c r="R295" s="51"/>
      <c r="S295" s="51"/>
      <c r="T295" s="51"/>
      <c r="U295" s="51"/>
    </row>
    <row r="296">
      <c r="A296" s="51"/>
      <c r="B296" s="51"/>
      <c r="C296" s="52"/>
      <c r="D296" s="51"/>
      <c r="E296" s="51"/>
      <c r="F296" s="51"/>
      <c r="G296" s="51"/>
      <c r="H296" s="51"/>
      <c r="I296" s="51"/>
      <c r="J296" s="51"/>
      <c r="K296" s="51"/>
      <c r="L296" s="51"/>
      <c r="M296" s="51"/>
      <c r="N296" s="51"/>
      <c r="O296" s="51"/>
      <c r="P296" s="51"/>
      <c r="Q296" s="51"/>
      <c r="R296" s="51"/>
      <c r="S296" s="51"/>
      <c r="T296" s="51"/>
      <c r="U296" s="51"/>
    </row>
    <row r="297">
      <c r="A297" s="51"/>
      <c r="B297" s="51"/>
      <c r="C297" s="52"/>
      <c r="D297" s="51"/>
      <c r="E297" s="51"/>
      <c r="F297" s="51"/>
      <c r="G297" s="51"/>
      <c r="H297" s="51"/>
      <c r="I297" s="51"/>
      <c r="J297" s="51"/>
      <c r="K297" s="51"/>
      <c r="L297" s="51"/>
      <c r="M297" s="51"/>
      <c r="N297" s="51"/>
      <c r="O297" s="51"/>
      <c r="P297" s="51"/>
      <c r="Q297" s="51"/>
      <c r="R297" s="51"/>
      <c r="S297" s="51"/>
      <c r="T297" s="51"/>
      <c r="U297" s="51"/>
    </row>
    <row r="298">
      <c r="A298" s="51"/>
      <c r="B298" s="51"/>
      <c r="C298" s="52"/>
      <c r="D298" s="51"/>
      <c r="E298" s="51"/>
      <c r="F298" s="51"/>
      <c r="G298" s="51"/>
      <c r="H298" s="51"/>
      <c r="I298" s="51"/>
      <c r="J298" s="51"/>
      <c r="K298" s="51"/>
      <c r="L298" s="51"/>
      <c r="M298" s="51"/>
      <c r="N298" s="51"/>
      <c r="O298" s="51"/>
      <c r="P298" s="51"/>
      <c r="Q298" s="51"/>
      <c r="R298" s="51"/>
      <c r="S298" s="51"/>
      <c r="T298" s="51"/>
      <c r="U298" s="51"/>
    </row>
    <row r="299">
      <c r="A299" s="51"/>
      <c r="B299" s="51"/>
      <c r="C299" s="52"/>
      <c r="D299" s="51"/>
      <c r="E299" s="51"/>
      <c r="F299" s="51"/>
      <c r="G299" s="51"/>
      <c r="H299" s="51"/>
      <c r="I299" s="51"/>
      <c r="J299" s="51"/>
      <c r="K299" s="51"/>
      <c r="L299" s="51"/>
      <c r="M299" s="51"/>
      <c r="N299" s="51"/>
      <c r="O299" s="51"/>
      <c r="P299" s="51"/>
      <c r="Q299" s="51"/>
      <c r="R299" s="51"/>
      <c r="S299" s="51"/>
      <c r="T299" s="51"/>
      <c r="U299" s="51"/>
    </row>
    <row r="300">
      <c r="A300" s="51"/>
      <c r="B300" s="51"/>
      <c r="C300" s="52"/>
      <c r="D300" s="51"/>
      <c r="E300" s="51"/>
      <c r="F300" s="51"/>
      <c r="G300" s="51"/>
      <c r="H300" s="51"/>
      <c r="I300" s="51"/>
      <c r="J300" s="51"/>
      <c r="K300" s="51"/>
      <c r="L300" s="51"/>
      <c r="M300" s="51"/>
      <c r="N300" s="51"/>
      <c r="O300" s="51"/>
      <c r="P300" s="51"/>
      <c r="Q300" s="51"/>
      <c r="R300" s="51"/>
      <c r="S300" s="51"/>
      <c r="T300" s="51"/>
      <c r="U300" s="51"/>
    </row>
    <row r="301">
      <c r="A301" s="51"/>
      <c r="B301" s="51"/>
      <c r="C301" s="52"/>
      <c r="D301" s="51"/>
      <c r="E301" s="51"/>
      <c r="F301" s="51"/>
      <c r="G301" s="51"/>
      <c r="H301" s="51"/>
      <c r="I301" s="51"/>
      <c r="J301" s="51"/>
      <c r="K301" s="51"/>
      <c r="L301" s="51"/>
      <c r="M301" s="51"/>
      <c r="N301" s="51"/>
      <c r="O301" s="51"/>
      <c r="P301" s="51"/>
      <c r="Q301" s="51"/>
      <c r="R301" s="51"/>
      <c r="S301" s="51"/>
      <c r="T301" s="51"/>
      <c r="U301" s="51"/>
    </row>
    <row r="302">
      <c r="A302" s="51"/>
      <c r="B302" s="51"/>
      <c r="C302" s="52"/>
      <c r="D302" s="51"/>
      <c r="E302" s="51"/>
      <c r="F302" s="51"/>
      <c r="G302" s="51"/>
      <c r="H302" s="51"/>
      <c r="I302" s="51"/>
      <c r="J302" s="51"/>
      <c r="K302" s="51"/>
      <c r="L302" s="51"/>
      <c r="M302" s="51"/>
      <c r="N302" s="51"/>
      <c r="O302" s="51"/>
      <c r="P302" s="51"/>
      <c r="Q302" s="51"/>
      <c r="R302" s="51"/>
      <c r="S302" s="51"/>
      <c r="T302" s="51"/>
      <c r="U302" s="51"/>
    </row>
    <row r="303">
      <c r="A303" s="51"/>
      <c r="B303" s="51"/>
      <c r="C303" s="52"/>
      <c r="D303" s="51"/>
      <c r="E303" s="51"/>
      <c r="F303" s="51"/>
      <c r="G303" s="51"/>
      <c r="H303" s="51"/>
      <c r="I303" s="51"/>
      <c r="J303" s="51"/>
      <c r="K303" s="51"/>
      <c r="L303" s="51"/>
      <c r="M303" s="51"/>
      <c r="N303" s="51"/>
      <c r="O303" s="51"/>
      <c r="P303" s="51"/>
      <c r="Q303" s="51"/>
      <c r="R303" s="51"/>
      <c r="S303" s="51"/>
      <c r="T303" s="51"/>
      <c r="U303" s="51"/>
    </row>
    <row r="304">
      <c r="A304" s="51"/>
      <c r="B304" s="51"/>
      <c r="C304" s="52"/>
      <c r="D304" s="51"/>
      <c r="E304" s="51"/>
      <c r="F304" s="51"/>
      <c r="G304" s="51"/>
      <c r="H304" s="51"/>
      <c r="I304" s="51"/>
      <c r="J304" s="51"/>
      <c r="K304" s="51"/>
      <c r="L304" s="51"/>
      <c r="M304" s="51"/>
      <c r="N304" s="51"/>
      <c r="O304" s="51"/>
      <c r="P304" s="51"/>
      <c r="Q304" s="51"/>
      <c r="R304" s="51"/>
      <c r="S304" s="51"/>
      <c r="T304" s="51"/>
      <c r="U304" s="51"/>
    </row>
    <row r="305">
      <c r="A305" s="51"/>
      <c r="B305" s="51"/>
      <c r="C305" s="52"/>
      <c r="D305" s="51"/>
      <c r="E305" s="51"/>
      <c r="F305" s="51"/>
      <c r="G305" s="51"/>
      <c r="H305" s="51"/>
      <c r="I305" s="51"/>
      <c r="J305" s="51"/>
      <c r="K305" s="51"/>
      <c r="L305" s="51"/>
      <c r="M305" s="51"/>
      <c r="N305" s="51"/>
      <c r="O305" s="51"/>
      <c r="P305" s="51"/>
      <c r="Q305" s="51"/>
      <c r="R305" s="51"/>
      <c r="S305" s="51"/>
      <c r="T305" s="51"/>
      <c r="U305" s="51"/>
    </row>
    <row r="306">
      <c r="A306" s="51"/>
      <c r="B306" s="51"/>
      <c r="C306" s="52"/>
      <c r="D306" s="51"/>
      <c r="E306" s="51"/>
      <c r="F306" s="51"/>
      <c r="G306" s="51"/>
      <c r="H306" s="51"/>
      <c r="I306" s="51"/>
      <c r="J306" s="51"/>
      <c r="K306" s="51"/>
      <c r="L306" s="51"/>
      <c r="M306" s="51"/>
      <c r="N306" s="51"/>
      <c r="O306" s="51"/>
      <c r="P306" s="51"/>
      <c r="Q306" s="51"/>
      <c r="R306" s="51"/>
      <c r="S306" s="51"/>
      <c r="T306" s="51"/>
      <c r="U306" s="51"/>
    </row>
    <row r="307">
      <c r="A307" s="51"/>
      <c r="B307" s="51"/>
      <c r="C307" s="52"/>
      <c r="D307" s="51"/>
      <c r="E307" s="51"/>
      <c r="F307" s="51"/>
      <c r="G307" s="51"/>
      <c r="H307" s="51"/>
      <c r="I307" s="51"/>
      <c r="J307" s="51"/>
      <c r="K307" s="51"/>
      <c r="L307" s="51"/>
      <c r="M307" s="51"/>
      <c r="N307" s="51"/>
      <c r="O307" s="51"/>
      <c r="P307" s="51"/>
      <c r="Q307" s="51"/>
      <c r="R307" s="51"/>
      <c r="S307" s="51"/>
      <c r="T307" s="51"/>
      <c r="U307" s="51"/>
    </row>
    <row r="308">
      <c r="A308" s="51"/>
      <c r="B308" s="51"/>
      <c r="C308" s="52"/>
      <c r="D308" s="51"/>
      <c r="E308" s="51"/>
      <c r="F308" s="51"/>
      <c r="G308" s="51"/>
      <c r="H308" s="51"/>
      <c r="I308" s="51"/>
      <c r="J308" s="51"/>
      <c r="K308" s="51"/>
      <c r="L308" s="51"/>
      <c r="M308" s="51"/>
      <c r="N308" s="51"/>
      <c r="O308" s="51"/>
      <c r="P308" s="51"/>
      <c r="Q308" s="51"/>
      <c r="R308" s="51"/>
      <c r="S308" s="51"/>
      <c r="T308" s="51"/>
      <c r="U308" s="51"/>
    </row>
    <row r="309">
      <c r="A309" s="51"/>
      <c r="B309" s="51"/>
      <c r="C309" s="52"/>
      <c r="D309" s="51"/>
      <c r="E309" s="51"/>
      <c r="F309" s="51"/>
      <c r="G309" s="51"/>
      <c r="H309" s="51"/>
      <c r="I309" s="51"/>
      <c r="J309" s="51"/>
      <c r="K309" s="51"/>
      <c r="L309" s="51"/>
      <c r="M309" s="51"/>
      <c r="N309" s="51"/>
      <c r="O309" s="51"/>
      <c r="P309" s="51"/>
      <c r="Q309" s="51"/>
      <c r="R309" s="51"/>
      <c r="S309" s="51"/>
      <c r="T309" s="51"/>
      <c r="U309" s="51"/>
    </row>
    <row r="310">
      <c r="A310" s="51"/>
      <c r="B310" s="51"/>
      <c r="C310" s="52"/>
      <c r="D310" s="51"/>
      <c r="E310" s="51"/>
      <c r="F310" s="51"/>
      <c r="G310" s="51"/>
      <c r="H310" s="51"/>
      <c r="I310" s="51"/>
      <c r="J310" s="51"/>
      <c r="K310" s="51"/>
      <c r="L310" s="51"/>
      <c r="M310" s="51"/>
      <c r="N310" s="51"/>
      <c r="O310" s="51"/>
      <c r="P310" s="51"/>
      <c r="Q310" s="51"/>
      <c r="R310" s="51"/>
      <c r="S310" s="51"/>
      <c r="T310" s="51"/>
      <c r="U310" s="51"/>
    </row>
    <row r="311">
      <c r="A311" s="51"/>
      <c r="B311" s="51"/>
      <c r="C311" s="52"/>
      <c r="D311" s="51"/>
      <c r="E311" s="51"/>
      <c r="F311" s="51"/>
      <c r="G311" s="51"/>
      <c r="H311" s="51"/>
      <c r="I311" s="51"/>
      <c r="J311" s="51"/>
      <c r="K311" s="51"/>
      <c r="L311" s="51"/>
      <c r="M311" s="51"/>
      <c r="N311" s="51"/>
      <c r="O311" s="51"/>
      <c r="P311" s="51"/>
      <c r="Q311" s="51"/>
      <c r="R311" s="51"/>
      <c r="S311" s="51"/>
      <c r="T311" s="51"/>
      <c r="U311" s="51"/>
    </row>
    <row r="312">
      <c r="A312" s="51"/>
      <c r="B312" s="51"/>
      <c r="C312" s="52"/>
      <c r="D312" s="51"/>
      <c r="E312" s="51"/>
      <c r="F312" s="51"/>
      <c r="G312" s="51"/>
      <c r="H312" s="51"/>
      <c r="I312" s="51"/>
      <c r="J312" s="51"/>
      <c r="K312" s="51"/>
      <c r="L312" s="51"/>
      <c r="M312" s="51"/>
      <c r="N312" s="51"/>
      <c r="O312" s="51"/>
      <c r="P312" s="51"/>
      <c r="Q312" s="51"/>
      <c r="R312" s="51"/>
      <c r="S312" s="51"/>
      <c r="T312" s="51"/>
      <c r="U312" s="51"/>
    </row>
    <row r="313">
      <c r="A313" s="51"/>
      <c r="B313" s="51"/>
      <c r="C313" s="52"/>
      <c r="D313" s="51"/>
      <c r="E313" s="51"/>
      <c r="F313" s="51"/>
      <c r="G313" s="51"/>
      <c r="H313" s="51"/>
      <c r="I313" s="51"/>
      <c r="J313" s="51"/>
      <c r="K313" s="51"/>
      <c r="L313" s="51"/>
      <c r="M313" s="51"/>
      <c r="N313" s="51"/>
      <c r="O313" s="51"/>
      <c r="P313" s="51"/>
      <c r="Q313" s="51"/>
      <c r="R313" s="51"/>
      <c r="S313" s="51"/>
      <c r="T313" s="51"/>
      <c r="U313" s="51"/>
    </row>
    <row r="314">
      <c r="A314" s="51"/>
      <c r="B314" s="51"/>
      <c r="C314" s="52"/>
      <c r="D314" s="51"/>
      <c r="E314" s="51"/>
      <c r="F314" s="51"/>
      <c r="G314" s="51"/>
      <c r="H314" s="51"/>
      <c r="I314" s="51"/>
      <c r="J314" s="51"/>
      <c r="K314" s="51"/>
      <c r="L314" s="51"/>
      <c r="M314" s="51"/>
      <c r="N314" s="51"/>
      <c r="O314" s="51"/>
      <c r="P314" s="51"/>
      <c r="Q314" s="51"/>
      <c r="R314" s="51"/>
      <c r="S314" s="51"/>
      <c r="T314" s="51"/>
      <c r="U314" s="51"/>
    </row>
    <row r="315">
      <c r="A315" s="51"/>
      <c r="B315" s="51"/>
      <c r="C315" s="52"/>
      <c r="D315" s="51"/>
      <c r="E315" s="51"/>
      <c r="F315" s="51"/>
      <c r="G315" s="51"/>
      <c r="H315" s="51"/>
      <c r="I315" s="51"/>
      <c r="J315" s="51"/>
      <c r="K315" s="51"/>
      <c r="L315" s="51"/>
      <c r="M315" s="51"/>
      <c r="N315" s="51"/>
      <c r="O315" s="51"/>
      <c r="P315" s="51"/>
      <c r="Q315" s="51"/>
      <c r="R315" s="51"/>
      <c r="S315" s="51"/>
      <c r="T315" s="51"/>
      <c r="U315" s="51"/>
    </row>
    <row r="316">
      <c r="A316" s="51"/>
      <c r="B316" s="51"/>
      <c r="C316" s="52"/>
      <c r="D316" s="51"/>
      <c r="E316" s="51"/>
      <c r="F316" s="51"/>
      <c r="G316" s="51"/>
      <c r="H316" s="51"/>
      <c r="I316" s="51"/>
      <c r="J316" s="51"/>
      <c r="K316" s="51"/>
      <c r="L316" s="51"/>
      <c r="M316" s="51"/>
      <c r="N316" s="51"/>
      <c r="O316" s="51"/>
      <c r="P316" s="51"/>
      <c r="Q316" s="51"/>
      <c r="R316" s="51"/>
      <c r="S316" s="51"/>
      <c r="T316" s="51"/>
      <c r="U316" s="51"/>
    </row>
    <row r="317">
      <c r="A317" s="51"/>
      <c r="B317" s="51"/>
      <c r="C317" s="52"/>
      <c r="D317" s="51"/>
      <c r="E317" s="51"/>
      <c r="F317" s="51"/>
      <c r="G317" s="51"/>
      <c r="H317" s="51"/>
      <c r="I317" s="51"/>
      <c r="J317" s="51"/>
      <c r="K317" s="51"/>
      <c r="L317" s="51"/>
      <c r="M317" s="51"/>
      <c r="N317" s="51"/>
      <c r="O317" s="51"/>
      <c r="P317" s="51"/>
      <c r="Q317" s="51"/>
      <c r="R317" s="51"/>
      <c r="S317" s="51"/>
      <c r="T317" s="51"/>
      <c r="U317" s="51"/>
    </row>
    <row r="318">
      <c r="A318" s="51"/>
      <c r="B318" s="51"/>
      <c r="C318" s="52"/>
      <c r="D318" s="51"/>
      <c r="E318" s="51"/>
      <c r="F318" s="51"/>
      <c r="G318" s="51"/>
      <c r="H318" s="51"/>
      <c r="I318" s="51"/>
      <c r="J318" s="51"/>
      <c r="K318" s="51"/>
      <c r="L318" s="51"/>
      <c r="M318" s="51"/>
      <c r="N318" s="51"/>
      <c r="O318" s="51"/>
      <c r="P318" s="51"/>
      <c r="Q318" s="51"/>
      <c r="R318" s="51"/>
      <c r="S318" s="51"/>
      <c r="T318" s="51"/>
      <c r="U318" s="51"/>
    </row>
    <row r="319">
      <c r="A319" s="51"/>
      <c r="B319" s="51"/>
      <c r="C319" s="52"/>
      <c r="D319" s="51"/>
      <c r="E319" s="51"/>
      <c r="F319" s="51"/>
      <c r="G319" s="51"/>
      <c r="H319" s="51"/>
      <c r="I319" s="51"/>
      <c r="J319" s="51"/>
      <c r="K319" s="51"/>
      <c r="L319" s="51"/>
      <c r="M319" s="51"/>
      <c r="N319" s="51"/>
      <c r="O319" s="51"/>
      <c r="P319" s="51"/>
      <c r="Q319" s="51"/>
      <c r="R319" s="51"/>
      <c r="S319" s="51"/>
      <c r="T319" s="51"/>
      <c r="U319" s="51"/>
    </row>
    <row r="320">
      <c r="A320" s="51"/>
      <c r="B320" s="51"/>
      <c r="C320" s="52"/>
      <c r="D320" s="51"/>
      <c r="E320" s="51"/>
      <c r="F320" s="51"/>
      <c r="G320" s="51"/>
      <c r="H320" s="51"/>
      <c r="I320" s="51"/>
      <c r="J320" s="51"/>
      <c r="K320" s="51"/>
      <c r="L320" s="51"/>
      <c r="M320" s="51"/>
      <c r="N320" s="51"/>
      <c r="O320" s="51"/>
      <c r="P320" s="51"/>
      <c r="Q320" s="51"/>
      <c r="R320" s="51"/>
      <c r="S320" s="51"/>
      <c r="T320" s="51"/>
      <c r="U320" s="51"/>
    </row>
    <row r="321">
      <c r="A321" s="51"/>
      <c r="B321" s="51"/>
      <c r="C321" s="52"/>
      <c r="D321" s="51"/>
      <c r="E321" s="51"/>
      <c r="F321" s="51"/>
      <c r="G321" s="51"/>
      <c r="H321" s="51"/>
      <c r="I321" s="51"/>
      <c r="J321" s="51"/>
      <c r="K321" s="51"/>
      <c r="L321" s="51"/>
      <c r="M321" s="51"/>
      <c r="N321" s="51"/>
      <c r="O321" s="51"/>
      <c r="P321" s="51"/>
      <c r="Q321" s="51"/>
      <c r="R321" s="51"/>
      <c r="S321" s="51"/>
      <c r="T321" s="51"/>
      <c r="U321" s="51"/>
    </row>
    <row r="322">
      <c r="A322" s="51"/>
      <c r="B322" s="51"/>
      <c r="C322" s="52"/>
      <c r="D322" s="51"/>
      <c r="E322" s="51"/>
      <c r="F322" s="51"/>
      <c r="G322" s="51"/>
      <c r="H322" s="51"/>
      <c r="I322" s="51"/>
      <c r="J322" s="51"/>
      <c r="K322" s="51"/>
      <c r="L322" s="51"/>
      <c r="M322" s="51"/>
      <c r="N322" s="51"/>
      <c r="O322" s="51"/>
      <c r="P322" s="51"/>
      <c r="Q322" s="51"/>
      <c r="R322" s="51"/>
      <c r="S322" s="51"/>
      <c r="T322" s="51"/>
      <c r="U322" s="51"/>
    </row>
    <row r="323">
      <c r="A323" s="51"/>
      <c r="B323" s="51"/>
      <c r="C323" s="52"/>
      <c r="D323" s="51"/>
      <c r="E323" s="51"/>
      <c r="F323" s="51"/>
      <c r="G323" s="51"/>
      <c r="H323" s="51"/>
      <c r="I323" s="51"/>
      <c r="J323" s="51"/>
      <c r="K323" s="51"/>
      <c r="L323" s="51"/>
      <c r="M323" s="51"/>
      <c r="N323" s="51"/>
      <c r="O323" s="51"/>
      <c r="P323" s="51"/>
      <c r="Q323" s="51"/>
      <c r="R323" s="51"/>
      <c r="S323" s="51"/>
      <c r="T323" s="51"/>
      <c r="U323" s="51"/>
    </row>
    <row r="324">
      <c r="A324" s="51"/>
      <c r="B324" s="51"/>
      <c r="C324" s="52"/>
      <c r="D324" s="51"/>
      <c r="E324" s="51"/>
      <c r="F324" s="51"/>
      <c r="G324" s="51"/>
      <c r="H324" s="51"/>
      <c r="I324" s="51"/>
      <c r="J324" s="51"/>
      <c r="K324" s="51"/>
      <c r="L324" s="51"/>
      <c r="M324" s="51"/>
      <c r="N324" s="51"/>
      <c r="O324" s="51"/>
      <c r="P324" s="51"/>
      <c r="Q324" s="51"/>
      <c r="R324" s="51"/>
      <c r="S324" s="51"/>
      <c r="T324" s="51"/>
      <c r="U324" s="51"/>
    </row>
    <row r="325">
      <c r="A325" s="51"/>
      <c r="B325" s="51"/>
      <c r="C325" s="52"/>
      <c r="D325" s="51"/>
      <c r="E325" s="51"/>
      <c r="F325" s="51"/>
      <c r="G325" s="51"/>
      <c r="H325" s="51"/>
      <c r="I325" s="51"/>
      <c r="J325" s="51"/>
      <c r="K325" s="51"/>
      <c r="L325" s="51"/>
      <c r="M325" s="51"/>
      <c r="N325" s="51"/>
      <c r="O325" s="51"/>
      <c r="P325" s="51"/>
      <c r="Q325" s="51"/>
      <c r="R325" s="51"/>
      <c r="S325" s="51"/>
      <c r="T325" s="51"/>
      <c r="U325" s="51"/>
    </row>
    <row r="326">
      <c r="A326" s="51"/>
      <c r="B326" s="51"/>
      <c r="C326" s="52"/>
      <c r="D326" s="51"/>
      <c r="E326" s="51"/>
      <c r="F326" s="51"/>
      <c r="G326" s="51"/>
      <c r="H326" s="51"/>
      <c r="I326" s="51"/>
      <c r="J326" s="51"/>
      <c r="K326" s="51"/>
      <c r="L326" s="51"/>
      <c r="M326" s="51"/>
      <c r="N326" s="51"/>
      <c r="O326" s="51"/>
      <c r="P326" s="51"/>
      <c r="Q326" s="51"/>
      <c r="R326" s="51"/>
      <c r="S326" s="51"/>
      <c r="T326" s="51"/>
      <c r="U326" s="51"/>
    </row>
    <row r="327">
      <c r="A327" s="51"/>
      <c r="B327" s="51"/>
      <c r="C327" s="52"/>
      <c r="D327" s="51"/>
      <c r="E327" s="51"/>
      <c r="F327" s="51"/>
      <c r="G327" s="51"/>
      <c r="H327" s="51"/>
      <c r="I327" s="51"/>
      <c r="J327" s="51"/>
      <c r="K327" s="51"/>
      <c r="L327" s="51"/>
      <c r="M327" s="51"/>
      <c r="N327" s="51"/>
      <c r="O327" s="51"/>
      <c r="P327" s="51"/>
      <c r="Q327" s="51"/>
      <c r="R327" s="51"/>
      <c r="S327" s="51"/>
      <c r="T327" s="51"/>
      <c r="U327" s="51"/>
    </row>
    <row r="328">
      <c r="A328" s="51"/>
      <c r="B328" s="51"/>
      <c r="C328" s="52"/>
      <c r="D328" s="51"/>
      <c r="E328" s="51"/>
      <c r="F328" s="51"/>
      <c r="G328" s="51"/>
      <c r="H328" s="51"/>
      <c r="I328" s="51"/>
      <c r="J328" s="51"/>
      <c r="K328" s="51"/>
      <c r="L328" s="51"/>
      <c r="M328" s="51"/>
      <c r="N328" s="51"/>
      <c r="O328" s="51"/>
      <c r="P328" s="51"/>
      <c r="Q328" s="51"/>
      <c r="R328" s="51"/>
      <c r="S328" s="51"/>
      <c r="T328" s="51"/>
      <c r="U328" s="51"/>
    </row>
    <row r="329">
      <c r="A329" s="51"/>
      <c r="B329" s="51"/>
      <c r="C329" s="52"/>
      <c r="D329" s="51"/>
      <c r="E329" s="51"/>
      <c r="F329" s="51"/>
      <c r="G329" s="51"/>
      <c r="H329" s="51"/>
      <c r="I329" s="51"/>
      <c r="J329" s="51"/>
      <c r="K329" s="51"/>
      <c r="L329" s="51"/>
      <c r="M329" s="51"/>
      <c r="N329" s="51"/>
      <c r="O329" s="51"/>
      <c r="P329" s="51"/>
      <c r="Q329" s="51"/>
      <c r="R329" s="51"/>
      <c r="S329" s="51"/>
      <c r="T329" s="51"/>
      <c r="U329" s="51"/>
    </row>
    <row r="330">
      <c r="A330" s="51"/>
      <c r="B330" s="51"/>
      <c r="C330" s="52"/>
      <c r="D330" s="51"/>
      <c r="E330" s="51"/>
      <c r="F330" s="51"/>
      <c r="G330" s="51"/>
      <c r="H330" s="51"/>
      <c r="I330" s="51"/>
      <c r="J330" s="51"/>
      <c r="K330" s="51"/>
      <c r="L330" s="51"/>
      <c r="M330" s="51"/>
      <c r="N330" s="51"/>
      <c r="O330" s="51"/>
      <c r="P330" s="51"/>
      <c r="Q330" s="51"/>
      <c r="R330" s="51"/>
      <c r="S330" s="51"/>
      <c r="T330" s="51"/>
      <c r="U330" s="51"/>
    </row>
    <row r="331">
      <c r="A331" s="51"/>
      <c r="B331" s="51"/>
      <c r="C331" s="52"/>
      <c r="D331" s="51"/>
      <c r="E331" s="51"/>
      <c r="F331" s="51"/>
      <c r="G331" s="51"/>
      <c r="H331" s="51"/>
      <c r="I331" s="51"/>
      <c r="J331" s="51"/>
      <c r="K331" s="51"/>
      <c r="L331" s="51"/>
      <c r="M331" s="51"/>
      <c r="N331" s="51"/>
      <c r="O331" s="51"/>
      <c r="P331" s="51"/>
      <c r="Q331" s="51"/>
      <c r="R331" s="51"/>
      <c r="S331" s="51"/>
      <c r="T331" s="51"/>
      <c r="U331" s="51"/>
    </row>
    <row r="332">
      <c r="A332" s="51"/>
      <c r="B332" s="51"/>
      <c r="C332" s="52"/>
      <c r="D332" s="51"/>
      <c r="E332" s="51"/>
      <c r="F332" s="51"/>
      <c r="G332" s="51"/>
      <c r="H332" s="51"/>
      <c r="I332" s="51"/>
      <c r="J332" s="51"/>
      <c r="K332" s="51"/>
      <c r="L332" s="51"/>
      <c r="M332" s="51"/>
      <c r="N332" s="51"/>
      <c r="O332" s="51"/>
      <c r="P332" s="51"/>
      <c r="Q332" s="51"/>
      <c r="R332" s="51"/>
      <c r="S332" s="51"/>
      <c r="T332" s="51"/>
      <c r="U332" s="51"/>
    </row>
    <row r="333">
      <c r="A333" s="51"/>
      <c r="B333" s="51"/>
      <c r="C333" s="52"/>
      <c r="D333" s="51"/>
      <c r="E333" s="51"/>
      <c r="F333" s="51"/>
      <c r="G333" s="51"/>
      <c r="H333" s="51"/>
      <c r="I333" s="51"/>
      <c r="J333" s="51"/>
      <c r="K333" s="51"/>
      <c r="L333" s="51"/>
      <c r="M333" s="51"/>
      <c r="N333" s="51"/>
      <c r="O333" s="51"/>
      <c r="P333" s="51"/>
      <c r="Q333" s="51"/>
      <c r="R333" s="51"/>
      <c r="S333" s="51"/>
      <c r="T333" s="51"/>
      <c r="U333" s="51"/>
    </row>
    <row r="334">
      <c r="A334" s="51"/>
      <c r="B334" s="51"/>
      <c r="C334" s="52"/>
      <c r="D334" s="51"/>
      <c r="E334" s="51"/>
      <c r="F334" s="51"/>
      <c r="G334" s="51"/>
      <c r="H334" s="51"/>
      <c r="I334" s="51"/>
      <c r="J334" s="51"/>
      <c r="K334" s="51"/>
      <c r="L334" s="51"/>
      <c r="M334" s="51"/>
      <c r="N334" s="51"/>
      <c r="O334" s="51"/>
      <c r="P334" s="51"/>
      <c r="Q334" s="51"/>
      <c r="R334" s="51"/>
      <c r="S334" s="51"/>
      <c r="T334" s="51"/>
      <c r="U334" s="51"/>
    </row>
    <row r="335">
      <c r="A335" s="51"/>
      <c r="B335" s="51"/>
      <c r="C335" s="52"/>
      <c r="D335" s="51"/>
      <c r="E335" s="51"/>
      <c r="F335" s="51"/>
      <c r="G335" s="51"/>
      <c r="H335" s="51"/>
      <c r="I335" s="51"/>
      <c r="J335" s="51"/>
      <c r="K335" s="51"/>
      <c r="L335" s="51"/>
      <c r="M335" s="51"/>
      <c r="N335" s="51"/>
      <c r="O335" s="51"/>
      <c r="P335" s="51"/>
      <c r="Q335" s="51"/>
      <c r="R335" s="51"/>
      <c r="S335" s="51"/>
      <c r="T335" s="51"/>
      <c r="U335" s="51"/>
    </row>
    <row r="336">
      <c r="A336" s="51"/>
      <c r="B336" s="51"/>
      <c r="C336" s="52"/>
      <c r="D336" s="51"/>
      <c r="E336" s="51"/>
      <c r="F336" s="51"/>
      <c r="G336" s="51"/>
      <c r="H336" s="51"/>
      <c r="I336" s="51"/>
      <c r="J336" s="51"/>
      <c r="K336" s="51"/>
      <c r="L336" s="51"/>
      <c r="M336" s="51"/>
      <c r="N336" s="51"/>
      <c r="O336" s="51"/>
      <c r="P336" s="51"/>
      <c r="Q336" s="51"/>
      <c r="R336" s="51"/>
      <c r="S336" s="51"/>
      <c r="T336" s="51"/>
      <c r="U336" s="51"/>
    </row>
    <row r="337">
      <c r="A337" s="51"/>
      <c r="B337" s="51"/>
      <c r="C337" s="52"/>
      <c r="D337" s="51"/>
      <c r="E337" s="51"/>
      <c r="F337" s="51"/>
      <c r="G337" s="51"/>
      <c r="H337" s="51"/>
      <c r="I337" s="51"/>
      <c r="J337" s="51"/>
      <c r="K337" s="51"/>
      <c r="L337" s="51"/>
      <c r="M337" s="51"/>
      <c r="N337" s="51"/>
      <c r="O337" s="51"/>
      <c r="P337" s="51"/>
      <c r="Q337" s="51"/>
      <c r="R337" s="51"/>
      <c r="S337" s="51"/>
      <c r="T337" s="51"/>
      <c r="U337" s="51"/>
    </row>
    <row r="338">
      <c r="A338" s="51"/>
      <c r="B338" s="51"/>
      <c r="C338" s="52"/>
      <c r="D338" s="51"/>
      <c r="E338" s="51"/>
      <c r="F338" s="51"/>
      <c r="G338" s="51"/>
      <c r="H338" s="51"/>
      <c r="I338" s="51"/>
      <c r="J338" s="51"/>
      <c r="K338" s="51"/>
      <c r="L338" s="51"/>
      <c r="M338" s="51"/>
      <c r="N338" s="51"/>
      <c r="O338" s="51"/>
      <c r="P338" s="51"/>
      <c r="Q338" s="51"/>
      <c r="R338" s="51"/>
      <c r="S338" s="51"/>
      <c r="T338" s="51"/>
      <c r="U338" s="51"/>
    </row>
    <row r="339">
      <c r="A339" s="51"/>
      <c r="B339" s="51"/>
      <c r="C339" s="52"/>
      <c r="D339" s="51"/>
      <c r="E339" s="51"/>
      <c r="F339" s="51"/>
      <c r="G339" s="51"/>
      <c r="H339" s="51"/>
      <c r="I339" s="51"/>
      <c r="J339" s="51"/>
      <c r="K339" s="51"/>
      <c r="L339" s="51"/>
      <c r="M339" s="51"/>
      <c r="N339" s="51"/>
      <c r="O339" s="51"/>
      <c r="P339" s="51"/>
      <c r="Q339" s="51"/>
      <c r="R339" s="51"/>
      <c r="S339" s="51"/>
      <c r="T339" s="51"/>
      <c r="U339" s="51"/>
    </row>
    <row r="340">
      <c r="A340" s="51"/>
      <c r="B340" s="51"/>
      <c r="C340" s="52"/>
      <c r="D340" s="51"/>
      <c r="E340" s="51"/>
      <c r="F340" s="51"/>
      <c r="G340" s="51"/>
      <c r="H340" s="51"/>
      <c r="I340" s="51"/>
      <c r="J340" s="51"/>
      <c r="K340" s="51"/>
      <c r="L340" s="51"/>
      <c r="M340" s="51"/>
      <c r="N340" s="51"/>
      <c r="O340" s="51"/>
      <c r="P340" s="51"/>
      <c r="Q340" s="51"/>
      <c r="R340" s="51"/>
      <c r="S340" s="51"/>
      <c r="T340" s="51"/>
      <c r="U340" s="51"/>
    </row>
    <row r="341">
      <c r="A341" s="51"/>
      <c r="B341" s="51"/>
      <c r="C341" s="52"/>
      <c r="D341" s="51"/>
      <c r="E341" s="51"/>
      <c r="F341" s="51"/>
      <c r="G341" s="51"/>
      <c r="H341" s="51"/>
      <c r="I341" s="51"/>
      <c r="J341" s="51"/>
      <c r="K341" s="51"/>
      <c r="L341" s="51"/>
      <c r="M341" s="51"/>
      <c r="N341" s="51"/>
      <c r="O341" s="51"/>
      <c r="P341" s="51"/>
      <c r="Q341" s="51"/>
      <c r="R341" s="51"/>
      <c r="S341" s="51"/>
      <c r="T341" s="51"/>
      <c r="U341" s="51"/>
    </row>
    <row r="342">
      <c r="A342" s="51"/>
      <c r="B342" s="51"/>
      <c r="C342" s="52"/>
      <c r="D342" s="51"/>
      <c r="E342" s="51"/>
      <c r="F342" s="51"/>
      <c r="G342" s="51"/>
      <c r="H342" s="51"/>
      <c r="I342" s="51"/>
      <c r="J342" s="51"/>
      <c r="K342" s="51"/>
      <c r="L342" s="51"/>
      <c r="M342" s="51"/>
      <c r="N342" s="51"/>
      <c r="O342" s="51"/>
      <c r="P342" s="51"/>
      <c r="Q342" s="51"/>
      <c r="R342" s="51"/>
      <c r="S342" s="51"/>
      <c r="T342" s="51"/>
      <c r="U342" s="51"/>
    </row>
    <row r="343">
      <c r="A343" s="51"/>
      <c r="B343" s="51"/>
      <c r="C343" s="52"/>
      <c r="D343" s="51"/>
      <c r="E343" s="51"/>
      <c r="F343" s="51"/>
      <c r="G343" s="51"/>
      <c r="H343" s="51"/>
      <c r="I343" s="51"/>
      <c r="J343" s="51"/>
      <c r="K343" s="51"/>
      <c r="L343" s="51"/>
      <c r="M343" s="51"/>
      <c r="N343" s="51"/>
      <c r="O343" s="51"/>
      <c r="P343" s="51"/>
      <c r="Q343" s="51"/>
      <c r="R343" s="51"/>
      <c r="S343" s="51"/>
      <c r="T343" s="51"/>
      <c r="U343" s="51"/>
    </row>
    <row r="344">
      <c r="A344" s="51"/>
      <c r="B344" s="51"/>
      <c r="C344" s="52"/>
      <c r="D344" s="51"/>
      <c r="E344" s="51"/>
      <c r="F344" s="51"/>
      <c r="G344" s="51"/>
      <c r="H344" s="51"/>
      <c r="I344" s="51"/>
      <c r="J344" s="51"/>
      <c r="K344" s="51"/>
      <c r="L344" s="51"/>
      <c r="M344" s="51"/>
      <c r="N344" s="51"/>
      <c r="O344" s="51"/>
      <c r="P344" s="51"/>
      <c r="Q344" s="51"/>
      <c r="R344" s="51"/>
      <c r="S344" s="51"/>
      <c r="T344" s="51"/>
      <c r="U344" s="51"/>
    </row>
    <row r="345">
      <c r="A345" s="51"/>
      <c r="B345" s="51"/>
      <c r="C345" s="52"/>
      <c r="D345" s="51"/>
      <c r="E345" s="51"/>
      <c r="F345" s="51"/>
      <c r="G345" s="51"/>
      <c r="H345" s="51"/>
      <c r="I345" s="51"/>
      <c r="J345" s="51"/>
      <c r="K345" s="51"/>
      <c r="L345" s="51"/>
      <c r="M345" s="51"/>
      <c r="N345" s="51"/>
      <c r="O345" s="51"/>
      <c r="P345" s="51"/>
      <c r="Q345" s="51"/>
      <c r="R345" s="51"/>
      <c r="S345" s="51"/>
      <c r="T345" s="51"/>
      <c r="U345" s="51"/>
    </row>
    <row r="346">
      <c r="A346" s="51"/>
      <c r="B346" s="51"/>
      <c r="C346" s="52"/>
      <c r="D346" s="51"/>
      <c r="E346" s="51"/>
      <c r="F346" s="51"/>
      <c r="G346" s="51"/>
      <c r="H346" s="51"/>
      <c r="I346" s="51"/>
      <c r="J346" s="51"/>
      <c r="K346" s="51"/>
      <c r="L346" s="51"/>
      <c r="M346" s="51"/>
      <c r="N346" s="51"/>
      <c r="O346" s="51"/>
      <c r="P346" s="51"/>
      <c r="Q346" s="51"/>
      <c r="R346" s="51"/>
      <c r="S346" s="51"/>
      <c r="T346" s="51"/>
      <c r="U346" s="51"/>
    </row>
    <row r="347">
      <c r="A347" s="51"/>
      <c r="B347" s="51"/>
      <c r="C347" s="52"/>
      <c r="D347" s="51"/>
      <c r="E347" s="51"/>
      <c r="F347" s="51"/>
      <c r="G347" s="51"/>
      <c r="H347" s="51"/>
      <c r="I347" s="51"/>
      <c r="J347" s="51"/>
      <c r="K347" s="51"/>
      <c r="L347" s="51"/>
      <c r="M347" s="51"/>
      <c r="N347" s="51"/>
      <c r="O347" s="51"/>
      <c r="P347" s="51"/>
      <c r="Q347" s="51"/>
      <c r="R347" s="51"/>
      <c r="S347" s="51"/>
      <c r="T347" s="51"/>
      <c r="U347" s="51"/>
    </row>
    <row r="348">
      <c r="A348" s="51"/>
      <c r="B348" s="51"/>
      <c r="C348" s="52"/>
      <c r="D348" s="51"/>
      <c r="E348" s="51"/>
      <c r="F348" s="51"/>
      <c r="G348" s="51"/>
      <c r="H348" s="51"/>
      <c r="I348" s="51"/>
      <c r="J348" s="51"/>
      <c r="K348" s="51"/>
      <c r="L348" s="51"/>
      <c r="M348" s="51"/>
      <c r="N348" s="51"/>
      <c r="O348" s="51"/>
      <c r="P348" s="51"/>
      <c r="Q348" s="51"/>
      <c r="R348" s="51"/>
      <c r="S348" s="51"/>
      <c r="T348" s="51"/>
      <c r="U348" s="51"/>
    </row>
    <row r="349">
      <c r="A349" s="51"/>
      <c r="B349" s="51"/>
      <c r="C349" s="52"/>
      <c r="D349" s="51"/>
      <c r="E349" s="51"/>
      <c r="F349" s="51"/>
      <c r="G349" s="51"/>
      <c r="H349" s="51"/>
      <c r="I349" s="51"/>
      <c r="J349" s="51"/>
      <c r="K349" s="51"/>
      <c r="L349" s="51"/>
      <c r="M349" s="51"/>
      <c r="N349" s="51"/>
      <c r="O349" s="51"/>
      <c r="P349" s="51"/>
      <c r="Q349" s="51"/>
      <c r="R349" s="51"/>
      <c r="S349" s="51"/>
      <c r="T349" s="51"/>
      <c r="U349" s="51"/>
    </row>
    <row r="350">
      <c r="A350" s="51"/>
      <c r="B350" s="51"/>
      <c r="C350" s="52"/>
      <c r="D350" s="51"/>
      <c r="E350" s="51"/>
      <c r="F350" s="51"/>
      <c r="G350" s="51"/>
      <c r="H350" s="51"/>
      <c r="I350" s="51"/>
      <c r="J350" s="51"/>
      <c r="K350" s="51"/>
      <c r="L350" s="51"/>
      <c r="M350" s="51"/>
      <c r="N350" s="51"/>
      <c r="O350" s="51"/>
      <c r="P350" s="51"/>
      <c r="Q350" s="51"/>
      <c r="R350" s="51"/>
      <c r="S350" s="51"/>
      <c r="T350" s="51"/>
      <c r="U350" s="51"/>
    </row>
    <row r="351">
      <c r="A351" s="51"/>
      <c r="B351" s="51"/>
      <c r="C351" s="52"/>
      <c r="D351" s="51"/>
      <c r="E351" s="51"/>
      <c r="F351" s="51"/>
      <c r="G351" s="51"/>
      <c r="H351" s="51"/>
      <c r="I351" s="51"/>
      <c r="J351" s="51"/>
      <c r="K351" s="51"/>
      <c r="L351" s="51"/>
      <c r="M351" s="51"/>
      <c r="N351" s="51"/>
      <c r="O351" s="51"/>
      <c r="P351" s="51"/>
      <c r="Q351" s="51"/>
      <c r="R351" s="51"/>
      <c r="S351" s="51"/>
      <c r="T351" s="51"/>
      <c r="U351" s="51"/>
    </row>
    <row r="352">
      <c r="A352" s="51"/>
      <c r="B352" s="51"/>
      <c r="C352" s="52"/>
      <c r="D352" s="51"/>
      <c r="E352" s="51"/>
      <c r="F352" s="51"/>
      <c r="G352" s="51"/>
      <c r="H352" s="51"/>
      <c r="I352" s="51"/>
      <c r="J352" s="51"/>
      <c r="K352" s="51"/>
      <c r="L352" s="51"/>
      <c r="M352" s="51"/>
      <c r="N352" s="51"/>
      <c r="O352" s="51"/>
      <c r="P352" s="51"/>
      <c r="Q352" s="51"/>
      <c r="R352" s="51"/>
      <c r="S352" s="51"/>
      <c r="T352" s="51"/>
      <c r="U352" s="51"/>
    </row>
    <row r="353">
      <c r="A353" s="51"/>
      <c r="B353" s="51"/>
      <c r="C353" s="52"/>
      <c r="D353" s="51"/>
      <c r="E353" s="51"/>
      <c r="F353" s="51"/>
      <c r="G353" s="51"/>
      <c r="H353" s="51"/>
      <c r="I353" s="51"/>
      <c r="J353" s="51"/>
      <c r="K353" s="51"/>
      <c r="L353" s="51"/>
      <c r="M353" s="51"/>
      <c r="N353" s="51"/>
      <c r="O353" s="51"/>
      <c r="P353" s="51"/>
      <c r="Q353" s="51"/>
      <c r="R353" s="51"/>
      <c r="S353" s="51"/>
      <c r="T353" s="51"/>
      <c r="U353" s="51"/>
    </row>
    <row r="354">
      <c r="A354" s="51"/>
      <c r="B354" s="51"/>
      <c r="C354" s="52"/>
      <c r="D354" s="51"/>
      <c r="E354" s="51"/>
      <c r="F354" s="51"/>
      <c r="G354" s="51"/>
      <c r="H354" s="51"/>
      <c r="I354" s="51"/>
      <c r="J354" s="51"/>
      <c r="K354" s="51"/>
      <c r="L354" s="51"/>
      <c r="M354" s="51"/>
      <c r="N354" s="51"/>
      <c r="O354" s="51"/>
      <c r="P354" s="51"/>
      <c r="Q354" s="51"/>
      <c r="R354" s="51"/>
      <c r="S354" s="51"/>
      <c r="T354" s="51"/>
      <c r="U354" s="51"/>
    </row>
    <row r="355">
      <c r="A355" s="51"/>
      <c r="B355" s="51"/>
      <c r="C355" s="52"/>
      <c r="D355" s="51"/>
      <c r="E355" s="51"/>
      <c r="F355" s="51"/>
      <c r="G355" s="51"/>
      <c r="H355" s="51"/>
      <c r="I355" s="51"/>
      <c r="J355" s="51"/>
      <c r="K355" s="51"/>
      <c r="L355" s="51"/>
      <c r="M355" s="51"/>
      <c r="N355" s="51"/>
      <c r="O355" s="51"/>
      <c r="P355" s="51"/>
      <c r="Q355" s="51"/>
      <c r="R355" s="51"/>
      <c r="S355" s="51"/>
      <c r="T355" s="51"/>
      <c r="U355" s="51"/>
    </row>
    <row r="356">
      <c r="A356" s="51"/>
      <c r="B356" s="51"/>
      <c r="C356" s="52"/>
      <c r="D356" s="51"/>
      <c r="E356" s="51"/>
      <c r="F356" s="51"/>
      <c r="G356" s="51"/>
      <c r="H356" s="51"/>
      <c r="I356" s="51"/>
      <c r="J356" s="51"/>
      <c r="K356" s="51"/>
      <c r="L356" s="51"/>
      <c r="M356" s="51"/>
      <c r="N356" s="51"/>
      <c r="O356" s="51"/>
      <c r="P356" s="51"/>
      <c r="Q356" s="51"/>
      <c r="R356" s="51"/>
      <c r="S356" s="51"/>
      <c r="T356" s="51"/>
      <c r="U356" s="51"/>
    </row>
    <row r="357">
      <c r="A357" s="51"/>
      <c r="B357" s="51"/>
      <c r="C357" s="52"/>
      <c r="D357" s="51"/>
      <c r="E357" s="51"/>
      <c r="F357" s="51"/>
      <c r="G357" s="51"/>
      <c r="H357" s="51"/>
      <c r="I357" s="51"/>
      <c r="J357" s="51"/>
      <c r="K357" s="51"/>
      <c r="L357" s="51"/>
      <c r="M357" s="51"/>
      <c r="N357" s="51"/>
      <c r="O357" s="51"/>
      <c r="P357" s="51"/>
      <c r="Q357" s="51"/>
      <c r="R357" s="51"/>
      <c r="S357" s="51"/>
      <c r="T357" s="51"/>
      <c r="U357" s="51"/>
    </row>
    <row r="358">
      <c r="A358" s="51"/>
      <c r="B358" s="51"/>
      <c r="C358" s="52"/>
      <c r="D358" s="51"/>
      <c r="E358" s="51"/>
      <c r="F358" s="51"/>
      <c r="G358" s="51"/>
      <c r="H358" s="51"/>
      <c r="I358" s="51"/>
      <c r="J358" s="51"/>
      <c r="K358" s="51"/>
      <c r="L358" s="51"/>
      <c r="M358" s="51"/>
      <c r="N358" s="51"/>
      <c r="O358" s="51"/>
      <c r="P358" s="51"/>
      <c r="Q358" s="51"/>
      <c r="R358" s="51"/>
      <c r="S358" s="51"/>
      <c r="T358" s="51"/>
      <c r="U358" s="51"/>
    </row>
    <row r="359">
      <c r="A359" s="51"/>
      <c r="B359" s="51"/>
      <c r="C359" s="52"/>
      <c r="D359" s="51"/>
      <c r="E359" s="51"/>
      <c r="F359" s="51"/>
      <c r="G359" s="51"/>
      <c r="H359" s="51"/>
      <c r="I359" s="51"/>
      <c r="J359" s="51"/>
      <c r="K359" s="51"/>
      <c r="L359" s="51"/>
      <c r="M359" s="51"/>
      <c r="N359" s="51"/>
      <c r="O359" s="51"/>
      <c r="P359" s="51"/>
      <c r="Q359" s="51"/>
      <c r="R359" s="51"/>
      <c r="S359" s="51"/>
      <c r="T359" s="51"/>
      <c r="U359" s="51"/>
    </row>
    <row r="360">
      <c r="A360" s="51"/>
      <c r="B360" s="51"/>
      <c r="C360" s="52"/>
      <c r="D360" s="51"/>
      <c r="E360" s="51"/>
      <c r="F360" s="51"/>
      <c r="G360" s="51"/>
      <c r="H360" s="51"/>
      <c r="I360" s="51"/>
      <c r="J360" s="51"/>
      <c r="K360" s="51"/>
      <c r="L360" s="51"/>
      <c r="M360" s="51"/>
      <c r="N360" s="51"/>
      <c r="O360" s="51"/>
      <c r="P360" s="51"/>
      <c r="Q360" s="51"/>
      <c r="R360" s="51"/>
      <c r="S360" s="51"/>
      <c r="T360" s="51"/>
      <c r="U360" s="51"/>
    </row>
    <row r="361">
      <c r="A361" s="51"/>
      <c r="B361" s="51"/>
      <c r="C361" s="52"/>
      <c r="D361" s="51"/>
      <c r="E361" s="51"/>
      <c r="F361" s="51"/>
      <c r="G361" s="51"/>
      <c r="H361" s="51"/>
      <c r="I361" s="51"/>
      <c r="J361" s="51"/>
      <c r="K361" s="51"/>
      <c r="L361" s="51"/>
      <c r="M361" s="51"/>
      <c r="N361" s="51"/>
      <c r="O361" s="51"/>
      <c r="P361" s="51"/>
      <c r="Q361" s="51"/>
      <c r="R361" s="51"/>
      <c r="S361" s="51"/>
      <c r="T361" s="51"/>
      <c r="U361" s="51"/>
    </row>
    <row r="362">
      <c r="A362" s="51"/>
      <c r="B362" s="51"/>
      <c r="C362" s="52"/>
      <c r="D362" s="51"/>
      <c r="E362" s="51"/>
      <c r="F362" s="51"/>
      <c r="G362" s="51"/>
      <c r="H362" s="51"/>
      <c r="I362" s="51"/>
      <c r="J362" s="51"/>
      <c r="K362" s="51"/>
      <c r="L362" s="51"/>
      <c r="M362" s="51"/>
      <c r="N362" s="51"/>
      <c r="O362" s="51"/>
      <c r="P362" s="51"/>
      <c r="Q362" s="51"/>
      <c r="R362" s="51"/>
      <c r="S362" s="51"/>
      <c r="T362" s="51"/>
      <c r="U362" s="51"/>
    </row>
    <row r="363">
      <c r="A363" s="51"/>
      <c r="B363" s="51"/>
      <c r="C363" s="52"/>
      <c r="D363" s="51"/>
      <c r="E363" s="51"/>
      <c r="F363" s="51"/>
      <c r="G363" s="51"/>
      <c r="H363" s="51"/>
      <c r="I363" s="51"/>
      <c r="J363" s="51"/>
      <c r="K363" s="51"/>
      <c r="L363" s="51"/>
      <c r="M363" s="51"/>
      <c r="N363" s="51"/>
      <c r="O363" s="51"/>
      <c r="P363" s="51"/>
      <c r="Q363" s="51"/>
      <c r="R363" s="51"/>
      <c r="S363" s="51"/>
      <c r="T363" s="51"/>
      <c r="U363" s="51"/>
    </row>
    <row r="364">
      <c r="A364" s="51"/>
      <c r="B364" s="51"/>
      <c r="C364" s="52"/>
      <c r="D364" s="51"/>
      <c r="E364" s="51"/>
      <c r="F364" s="51"/>
      <c r="G364" s="51"/>
      <c r="H364" s="51"/>
      <c r="I364" s="51"/>
      <c r="J364" s="51"/>
      <c r="K364" s="51"/>
      <c r="L364" s="51"/>
      <c r="M364" s="51"/>
      <c r="N364" s="51"/>
      <c r="O364" s="51"/>
      <c r="P364" s="51"/>
      <c r="Q364" s="51"/>
      <c r="R364" s="51"/>
      <c r="S364" s="51"/>
      <c r="T364" s="51"/>
      <c r="U364" s="51"/>
    </row>
    <row r="365">
      <c r="A365" s="51"/>
      <c r="B365" s="51"/>
      <c r="C365" s="52"/>
      <c r="D365" s="51"/>
      <c r="E365" s="51"/>
      <c r="F365" s="51"/>
      <c r="G365" s="51"/>
      <c r="H365" s="51"/>
      <c r="I365" s="51"/>
      <c r="J365" s="51"/>
      <c r="K365" s="51"/>
      <c r="L365" s="51"/>
      <c r="M365" s="51"/>
      <c r="N365" s="51"/>
      <c r="O365" s="51"/>
      <c r="P365" s="51"/>
      <c r="Q365" s="51"/>
      <c r="R365" s="51"/>
      <c r="S365" s="51"/>
      <c r="T365" s="51"/>
      <c r="U365" s="51"/>
    </row>
    <row r="366">
      <c r="A366" s="51"/>
      <c r="B366" s="51"/>
      <c r="C366" s="52"/>
      <c r="D366" s="51"/>
      <c r="E366" s="51"/>
      <c r="F366" s="51"/>
      <c r="G366" s="51"/>
      <c r="H366" s="51"/>
      <c r="I366" s="51"/>
      <c r="J366" s="51"/>
      <c r="K366" s="51"/>
      <c r="L366" s="51"/>
      <c r="M366" s="51"/>
      <c r="N366" s="51"/>
      <c r="O366" s="51"/>
      <c r="P366" s="51"/>
      <c r="Q366" s="51"/>
      <c r="R366" s="51"/>
      <c r="S366" s="51"/>
      <c r="T366" s="51"/>
      <c r="U366" s="51"/>
    </row>
    <row r="367">
      <c r="A367" s="51"/>
      <c r="B367" s="51"/>
      <c r="C367" s="52"/>
      <c r="D367" s="51"/>
      <c r="E367" s="51"/>
      <c r="F367" s="51"/>
      <c r="G367" s="51"/>
      <c r="H367" s="51"/>
      <c r="I367" s="51"/>
      <c r="J367" s="51"/>
      <c r="K367" s="51"/>
      <c r="L367" s="51"/>
      <c r="M367" s="51"/>
      <c r="N367" s="51"/>
      <c r="O367" s="51"/>
      <c r="P367" s="51"/>
      <c r="Q367" s="51"/>
      <c r="R367" s="51"/>
      <c r="S367" s="51"/>
      <c r="T367" s="51"/>
      <c r="U367" s="51"/>
    </row>
    <row r="368">
      <c r="A368" s="51"/>
      <c r="B368" s="51"/>
      <c r="C368" s="52"/>
      <c r="D368" s="51"/>
      <c r="E368" s="51"/>
      <c r="F368" s="51"/>
      <c r="G368" s="51"/>
      <c r="H368" s="51"/>
      <c r="I368" s="51"/>
      <c r="J368" s="51"/>
      <c r="K368" s="51"/>
      <c r="L368" s="51"/>
      <c r="M368" s="51"/>
      <c r="N368" s="51"/>
      <c r="O368" s="51"/>
      <c r="P368" s="51"/>
      <c r="Q368" s="51"/>
      <c r="R368" s="51"/>
      <c r="S368" s="51"/>
      <c r="T368" s="51"/>
      <c r="U368" s="51"/>
    </row>
    <row r="369">
      <c r="A369" s="51"/>
      <c r="B369" s="51"/>
      <c r="C369" s="52"/>
      <c r="D369" s="51"/>
      <c r="E369" s="51"/>
      <c r="F369" s="51"/>
      <c r="G369" s="51"/>
      <c r="H369" s="51"/>
      <c r="I369" s="51"/>
      <c r="J369" s="51"/>
      <c r="K369" s="51"/>
      <c r="L369" s="51"/>
      <c r="M369" s="51"/>
      <c r="N369" s="51"/>
      <c r="O369" s="51"/>
      <c r="P369" s="51"/>
      <c r="Q369" s="51"/>
      <c r="R369" s="51"/>
      <c r="S369" s="51"/>
      <c r="T369" s="51"/>
      <c r="U369" s="51"/>
    </row>
    <row r="370">
      <c r="A370" s="51"/>
      <c r="B370" s="51"/>
      <c r="C370" s="52"/>
      <c r="D370" s="51"/>
      <c r="E370" s="51"/>
      <c r="F370" s="51"/>
      <c r="G370" s="51"/>
      <c r="H370" s="51"/>
      <c r="I370" s="51"/>
      <c r="J370" s="51"/>
      <c r="K370" s="51"/>
      <c r="L370" s="51"/>
      <c r="M370" s="51"/>
      <c r="N370" s="51"/>
      <c r="O370" s="51"/>
      <c r="P370" s="51"/>
      <c r="Q370" s="51"/>
      <c r="R370" s="51"/>
      <c r="S370" s="51"/>
      <c r="T370" s="51"/>
      <c r="U370" s="51"/>
    </row>
    <row r="371">
      <c r="A371" s="51"/>
      <c r="B371" s="51"/>
      <c r="C371" s="52"/>
      <c r="D371" s="51"/>
      <c r="E371" s="51"/>
      <c r="F371" s="51"/>
      <c r="G371" s="51"/>
      <c r="H371" s="51"/>
      <c r="I371" s="51"/>
      <c r="J371" s="51"/>
      <c r="K371" s="51"/>
      <c r="L371" s="51"/>
      <c r="M371" s="51"/>
      <c r="N371" s="51"/>
      <c r="O371" s="51"/>
      <c r="P371" s="51"/>
      <c r="Q371" s="51"/>
      <c r="R371" s="51"/>
      <c r="S371" s="51"/>
      <c r="T371" s="51"/>
      <c r="U371" s="51"/>
    </row>
    <row r="372">
      <c r="A372" s="51"/>
      <c r="B372" s="51"/>
      <c r="C372" s="52"/>
      <c r="D372" s="51"/>
      <c r="E372" s="51"/>
      <c r="F372" s="51"/>
      <c r="G372" s="51"/>
      <c r="H372" s="51"/>
      <c r="I372" s="51"/>
      <c r="J372" s="51"/>
      <c r="K372" s="51"/>
      <c r="L372" s="51"/>
      <c r="M372" s="51"/>
      <c r="N372" s="51"/>
      <c r="O372" s="51"/>
      <c r="P372" s="51"/>
      <c r="Q372" s="51"/>
      <c r="R372" s="51"/>
      <c r="S372" s="51"/>
      <c r="T372" s="51"/>
      <c r="U372" s="51"/>
    </row>
    <row r="373">
      <c r="A373" s="51"/>
      <c r="B373" s="51"/>
      <c r="C373" s="52"/>
      <c r="D373" s="51"/>
      <c r="E373" s="51"/>
      <c r="F373" s="51"/>
      <c r="G373" s="51"/>
      <c r="H373" s="51"/>
      <c r="I373" s="51"/>
      <c r="J373" s="51"/>
      <c r="K373" s="51"/>
      <c r="L373" s="51"/>
      <c r="M373" s="51"/>
      <c r="N373" s="51"/>
      <c r="O373" s="51"/>
      <c r="P373" s="51"/>
      <c r="Q373" s="51"/>
      <c r="R373" s="51"/>
      <c r="S373" s="51"/>
      <c r="T373" s="51"/>
      <c r="U373" s="51"/>
    </row>
    <row r="374">
      <c r="A374" s="51"/>
      <c r="B374" s="51"/>
      <c r="C374" s="52"/>
      <c r="D374" s="51"/>
      <c r="E374" s="51"/>
      <c r="F374" s="51"/>
      <c r="G374" s="51"/>
      <c r="H374" s="51"/>
      <c r="I374" s="51"/>
      <c r="J374" s="51"/>
      <c r="K374" s="51"/>
      <c r="L374" s="51"/>
      <c r="M374" s="51"/>
      <c r="N374" s="51"/>
      <c r="O374" s="51"/>
      <c r="P374" s="51"/>
      <c r="Q374" s="51"/>
      <c r="R374" s="51"/>
      <c r="S374" s="51"/>
      <c r="T374" s="51"/>
      <c r="U374" s="51"/>
    </row>
    <row r="375">
      <c r="A375" s="51"/>
      <c r="B375" s="51"/>
      <c r="C375" s="52"/>
      <c r="D375" s="51"/>
      <c r="E375" s="51"/>
      <c r="F375" s="51"/>
      <c r="G375" s="51"/>
      <c r="H375" s="51"/>
      <c r="I375" s="51"/>
      <c r="J375" s="51"/>
      <c r="K375" s="51"/>
      <c r="L375" s="51"/>
      <c r="M375" s="51"/>
      <c r="N375" s="51"/>
      <c r="O375" s="51"/>
      <c r="P375" s="51"/>
      <c r="Q375" s="51"/>
      <c r="R375" s="51"/>
      <c r="S375" s="51"/>
      <c r="T375" s="51"/>
      <c r="U375" s="51"/>
    </row>
    <row r="376">
      <c r="A376" s="51"/>
      <c r="B376" s="51"/>
      <c r="C376" s="52"/>
      <c r="D376" s="51"/>
      <c r="E376" s="51"/>
      <c r="F376" s="51"/>
      <c r="G376" s="51"/>
      <c r="H376" s="51"/>
      <c r="I376" s="51"/>
      <c r="J376" s="51"/>
      <c r="K376" s="51"/>
      <c r="L376" s="51"/>
      <c r="M376" s="51"/>
      <c r="N376" s="51"/>
      <c r="O376" s="51"/>
      <c r="P376" s="51"/>
      <c r="Q376" s="51"/>
      <c r="R376" s="51"/>
      <c r="S376" s="51"/>
      <c r="T376" s="51"/>
      <c r="U376" s="51"/>
    </row>
    <row r="377">
      <c r="A377" s="51"/>
      <c r="B377" s="51"/>
      <c r="C377" s="52"/>
      <c r="D377" s="51"/>
      <c r="E377" s="51"/>
      <c r="F377" s="51"/>
      <c r="G377" s="51"/>
      <c r="H377" s="51"/>
      <c r="I377" s="51"/>
      <c r="J377" s="51"/>
      <c r="K377" s="51"/>
      <c r="L377" s="51"/>
      <c r="M377" s="51"/>
      <c r="N377" s="51"/>
      <c r="O377" s="51"/>
      <c r="P377" s="51"/>
      <c r="Q377" s="51"/>
      <c r="R377" s="51"/>
      <c r="S377" s="51"/>
      <c r="T377" s="51"/>
      <c r="U377" s="51"/>
    </row>
    <row r="378">
      <c r="A378" s="51"/>
      <c r="B378" s="51"/>
      <c r="C378" s="52"/>
      <c r="D378" s="51"/>
      <c r="E378" s="51"/>
      <c r="F378" s="51"/>
      <c r="G378" s="51"/>
      <c r="H378" s="51"/>
      <c r="I378" s="51"/>
      <c r="J378" s="51"/>
      <c r="K378" s="51"/>
      <c r="L378" s="51"/>
      <c r="M378" s="51"/>
      <c r="N378" s="51"/>
      <c r="O378" s="51"/>
      <c r="P378" s="51"/>
      <c r="Q378" s="51"/>
      <c r="R378" s="51"/>
      <c r="S378" s="51"/>
      <c r="T378" s="51"/>
      <c r="U378" s="51"/>
    </row>
    <row r="379">
      <c r="A379" s="51"/>
      <c r="B379" s="51"/>
      <c r="C379" s="52"/>
      <c r="D379" s="51"/>
      <c r="E379" s="51"/>
      <c r="F379" s="51"/>
      <c r="G379" s="51"/>
      <c r="H379" s="51"/>
      <c r="I379" s="51"/>
      <c r="J379" s="51"/>
      <c r="K379" s="51"/>
      <c r="L379" s="51"/>
      <c r="M379" s="51"/>
      <c r="N379" s="51"/>
      <c r="O379" s="51"/>
      <c r="P379" s="51"/>
      <c r="Q379" s="51"/>
      <c r="R379" s="51"/>
      <c r="S379" s="51"/>
      <c r="T379" s="51"/>
      <c r="U379" s="51"/>
    </row>
    <row r="380">
      <c r="A380" s="51"/>
      <c r="B380" s="51"/>
      <c r="C380" s="52"/>
      <c r="D380" s="51"/>
      <c r="E380" s="51"/>
      <c r="F380" s="51"/>
      <c r="G380" s="51"/>
      <c r="H380" s="51"/>
      <c r="I380" s="51"/>
      <c r="J380" s="51"/>
      <c r="K380" s="51"/>
      <c r="L380" s="51"/>
      <c r="M380" s="51"/>
      <c r="N380" s="51"/>
      <c r="O380" s="51"/>
      <c r="P380" s="51"/>
      <c r="Q380" s="51"/>
      <c r="R380" s="51"/>
      <c r="S380" s="51"/>
      <c r="T380" s="51"/>
      <c r="U380" s="51"/>
    </row>
    <row r="381">
      <c r="A381" s="51"/>
      <c r="B381" s="51"/>
      <c r="C381" s="52"/>
      <c r="D381" s="51"/>
      <c r="E381" s="51"/>
      <c r="F381" s="51"/>
      <c r="G381" s="51"/>
      <c r="H381" s="51"/>
      <c r="I381" s="51"/>
      <c r="J381" s="51"/>
      <c r="K381" s="51"/>
      <c r="L381" s="51"/>
      <c r="M381" s="51"/>
      <c r="N381" s="51"/>
      <c r="O381" s="51"/>
      <c r="P381" s="51"/>
      <c r="Q381" s="51"/>
      <c r="R381" s="51"/>
      <c r="S381" s="51"/>
      <c r="T381" s="51"/>
      <c r="U381" s="51"/>
    </row>
    <row r="382">
      <c r="A382" s="51"/>
      <c r="B382" s="51"/>
      <c r="C382" s="52"/>
      <c r="D382" s="51"/>
      <c r="E382" s="51"/>
      <c r="F382" s="51"/>
      <c r="G382" s="51"/>
      <c r="H382" s="51"/>
      <c r="I382" s="51"/>
      <c r="J382" s="51"/>
      <c r="K382" s="51"/>
      <c r="L382" s="51"/>
      <c r="M382" s="51"/>
      <c r="N382" s="51"/>
      <c r="O382" s="51"/>
      <c r="P382" s="51"/>
      <c r="Q382" s="51"/>
      <c r="R382" s="51"/>
      <c r="S382" s="51"/>
      <c r="T382" s="51"/>
      <c r="U382" s="51"/>
    </row>
    <row r="383">
      <c r="A383" s="51"/>
      <c r="B383" s="51"/>
      <c r="C383" s="52"/>
      <c r="D383" s="51"/>
      <c r="E383" s="51"/>
      <c r="F383" s="51"/>
      <c r="G383" s="51"/>
      <c r="H383" s="51"/>
      <c r="I383" s="51"/>
      <c r="J383" s="51"/>
      <c r="K383" s="51"/>
      <c r="L383" s="51"/>
      <c r="M383" s="51"/>
      <c r="N383" s="51"/>
      <c r="O383" s="51"/>
      <c r="P383" s="51"/>
      <c r="Q383" s="51"/>
      <c r="R383" s="51"/>
      <c r="S383" s="51"/>
      <c r="T383" s="51"/>
      <c r="U383" s="51"/>
    </row>
    <row r="384">
      <c r="A384" s="51"/>
      <c r="B384" s="51"/>
      <c r="C384" s="52"/>
      <c r="D384" s="51"/>
      <c r="E384" s="51"/>
      <c r="F384" s="51"/>
      <c r="G384" s="51"/>
      <c r="H384" s="51"/>
      <c r="I384" s="51"/>
      <c r="J384" s="51"/>
      <c r="K384" s="51"/>
      <c r="L384" s="51"/>
      <c r="M384" s="51"/>
      <c r="N384" s="51"/>
      <c r="O384" s="51"/>
      <c r="P384" s="51"/>
      <c r="Q384" s="51"/>
      <c r="R384" s="51"/>
      <c r="S384" s="51"/>
      <c r="T384" s="51"/>
      <c r="U384" s="51"/>
    </row>
    <row r="385">
      <c r="A385" s="51"/>
      <c r="B385" s="51"/>
      <c r="C385" s="52"/>
      <c r="D385" s="51"/>
      <c r="E385" s="51"/>
      <c r="F385" s="51"/>
      <c r="G385" s="51"/>
      <c r="H385" s="51"/>
      <c r="I385" s="51"/>
      <c r="J385" s="51"/>
      <c r="K385" s="51"/>
      <c r="L385" s="51"/>
      <c r="M385" s="51"/>
      <c r="N385" s="51"/>
      <c r="O385" s="51"/>
      <c r="P385" s="51"/>
      <c r="Q385" s="51"/>
      <c r="R385" s="51"/>
      <c r="S385" s="51"/>
      <c r="T385" s="51"/>
      <c r="U385" s="51"/>
    </row>
    <row r="386">
      <c r="A386" s="51"/>
      <c r="B386" s="51"/>
      <c r="C386" s="52"/>
      <c r="D386" s="51"/>
      <c r="E386" s="51"/>
      <c r="F386" s="51"/>
      <c r="G386" s="51"/>
      <c r="H386" s="51"/>
      <c r="I386" s="51"/>
      <c r="J386" s="51"/>
      <c r="K386" s="51"/>
      <c r="L386" s="51"/>
      <c r="M386" s="51"/>
      <c r="N386" s="51"/>
      <c r="O386" s="51"/>
      <c r="P386" s="51"/>
      <c r="Q386" s="51"/>
      <c r="R386" s="51"/>
      <c r="S386" s="51"/>
      <c r="T386" s="51"/>
      <c r="U386" s="51"/>
    </row>
    <row r="387">
      <c r="A387" s="51"/>
      <c r="B387" s="51"/>
      <c r="C387" s="52"/>
      <c r="D387" s="51"/>
      <c r="E387" s="51"/>
      <c r="F387" s="51"/>
      <c r="G387" s="51"/>
      <c r="H387" s="51"/>
      <c r="I387" s="51"/>
      <c r="J387" s="51"/>
      <c r="K387" s="51"/>
      <c r="L387" s="51"/>
      <c r="M387" s="51"/>
      <c r="N387" s="51"/>
      <c r="O387" s="51"/>
      <c r="P387" s="51"/>
      <c r="Q387" s="51"/>
      <c r="R387" s="51"/>
      <c r="S387" s="51"/>
      <c r="T387" s="51"/>
      <c r="U387" s="51"/>
    </row>
    <row r="388">
      <c r="A388" s="51"/>
      <c r="B388" s="51"/>
      <c r="C388" s="52"/>
      <c r="D388" s="51"/>
      <c r="E388" s="51"/>
      <c r="F388" s="51"/>
      <c r="G388" s="51"/>
      <c r="H388" s="51"/>
      <c r="I388" s="51"/>
      <c r="J388" s="51"/>
      <c r="K388" s="51"/>
      <c r="L388" s="51"/>
      <c r="M388" s="51"/>
      <c r="N388" s="51"/>
      <c r="O388" s="51"/>
      <c r="P388" s="51"/>
      <c r="Q388" s="51"/>
      <c r="R388" s="51"/>
      <c r="S388" s="51"/>
      <c r="T388" s="51"/>
      <c r="U388" s="51"/>
    </row>
    <row r="389">
      <c r="A389" s="51"/>
      <c r="B389" s="51"/>
      <c r="C389" s="52"/>
      <c r="D389" s="51"/>
      <c r="E389" s="51"/>
      <c r="F389" s="51"/>
      <c r="G389" s="51"/>
      <c r="H389" s="51"/>
      <c r="I389" s="51"/>
      <c r="J389" s="51"/>
      <c r="K389" s="51"/>
      <c r="L389" s="51"/>
      <c r="M389" s="51"/>
      <c r="N389" s="51"/>
      <c r="O389" s="51"/>
      <c r="P389" s="51"/>
      <c r="Q389" s="51"/>
      <c r="R389" s="51"/>
      <c r="S389" s="51"/>
      <c r="T389" s="51"/>
      <c r="U389" s="51"/>
    </row>
    <row r="390">
      <c r="A390" s="51"/>
      <c r="B390" s="51"/>
      <c r="C390" s="52"/>
      <c r="D390" s="51"/>
      <c r="E390" s="51"/>
      <c r="F390" s="51"/>
      <c r="G390" s="51"/>
      <c r="H390" s="51"/>
      <c r="I390" s="51"/>
      <c r="J390" s="51"/>
      <c r="K390" s="51"/>
      <c r="L390" s="51"/>
      <c r="M390" s="51"/>
      <c r="N390" s="51"/>
      <c r="O390" s="51"/>
      <c r="P390" s="51"/>
      <c r="Q390" s="51"/>
      <c r="R390" s="51"/>
      <c r="S390" s="51"/>
      <c r="T390" s="51"/>
      <c r="U390" s="51"/>
    </row>
    <row r="391">
      <c r="A391" s="51"/>
      <c r="B391" s="51"/>
      <c r="C391" s="52"/>
      <c r="D391" s="51"/>
      <c r="E391" s="51"/>
      <c r="F391" s="51"/>
      <c r="G391" s="51"/>
      <c r="H391" s="51"/>
      <c r="I391" s="51"/>
      <c r="J391" s="51"/>
      <c r="K391" s="51"/>
      <c r="L391" s="51"/>
      <c r="M391" s="51"/>
      <c r="N391" s="51"/>
      <c r="O391" s="51"/>
      <c r="P391" s="51"/>
      <c r="Q391" s="51"/>
      <c r="R391" s="51"/>
      <c r="S391" s="51"/>
      <c r="T391" s="51"/>
      <c r="U391" s="51"/>
    </row>
    <row r="392">
      <c r="A392" s="51"/>
      <c r="B392" s="51"/>
      <c r="C392" s="52"/>
      <c r="D392" s="51"/>
      <c r="E392" s="51"/>
      <c r="F392" s="51"/>
      <c r="G392" s="51"/>
      <c r="H392" s="51"/>
      <c r="I392" s="51"/>
      <c r="J392" s="51"/>
      <c r="K392" s="51"/>
      <c r="L392" s="51"/>
      <c r="M392" s="51"/>
      <c r="N392" s="51"/>
      <c r="O392" s="51"/>
      <c r="P392" s="51"/>
      <c r="Q392" s="51"/>
      <c r="R392" s="51"/>
      <c r="S392" s="51"/>
      <c r="T392" s="51"/>
      <c r="U392" s="51"/>
    </row>
    <row r="393">
      <c r="A393" s="51"/>
      <c r="B393" s="51"/>
      <c r="C393" s="52"/>
      <c r="D393" s="51"/>
      <c r="E393" s="51"/>
      <c r="F393" s="51"/>
      <c r="G393" s="51"/>
      <c r="H393" s="51"/>
      <c r="I393" s="51"/>
      <c r="J393" s="51"/>
      <c r="K393" s="51"/>
      <c r="L393" s="51"/>
      <c r="M393" s="51"/>
      <c r="N393" s="51"/>
      <c r="O393" s="51"/>
      <c r="P393" s="51"/>
      <c r="Q393" s="51"/>
      <c r="R393" s="51"/>
      <c r="S393" s="51"/>
      <c r="T393" s="51"/>
      <c r="U393" s="51"/>
    </row>
    <row r="394">
      <c r="A394" s="51"/>
      <c r="B394" s="51"/>
      <c r="C394" s="52"/>
      <c r="D394" s="51"/>
      <c r="E394" s="51"/>
      <c r="F394" s="51"/>
      <c r="G394" s="51"/>
      <c r="H394" s="51"/>
      <c r="I394" s="51"/>
      <c r="J394" s="51"/>
      <c r="K394" s="51"/>
      <c r="L394" s="51"/>
      <c r="M394" s="51"/>
      <c r="N394" s="51"/>
      <c r="O394" s="51"/>
      <c r="P394" s="51"/>
      <c r="Q394" s="51"/>
      <c r="R394" s="51"/>
      <c r="S394" s="51"/>
      <c r="T394" s="51"/>
      <c r="U394" s="51"/>
    </row>
    <row r="395">
      <c r="A395" s="51"/>
      <c r="B395" s="51"/>
      <c r="C395" s="52"/>
      <c r="D395" s="51"/>
      <c r="E395" s="51"/>
      <c r="F395" s="51"/>
      <c r="G395" s="51"/>
      <c r="H395" s="51"/>
      <c r="I395" s="51"/>
      <c r="J395" s="51"/>
      <c r="K395" s="51"/>
      <c r="L395" s="51"/>
      <c r="M395" s="51"/>
      <c r="N395" s="51"/>
      <c r="O395" s="51"/>
      <c r="P395" s="51"/>
      <c r="Q395" s="51"/>
      <c r="R395" s="51"/>
      <c r="S395" s="51"/>
      <c r="T395" s="51"/>
      <c r="U395" s="51"/>
    </row>
    <row r="396">
      <c r="A396" s="51"/>
      <c r="B396" s="51"/>
      <c r="C396" s="52"/>
      <c r="D396" s="51"/>
      <c r="E396" s="51"/>
      <c r="F396" s="51"/>
      <c r="G396" s="51"/>
      <c r="H396" s="51"/>
      <c r="I396" s="51"/>
      <c r="J396" s="51"/>
      <c r="K396" s="51"/>
      <c r="L396" s="51"/>
      <c r="M396" s="51"/>
      <c r="N396" s="51"/>
      <c r="O396" s="51"/>
      <c r="P396" s="51"/>
      <c r="Q396" s="51"/>
      <c r="R396" s="51"/>
      <c r="S396" s="51"/>
      <c r="T396" s="51"/>
      <c r="U396" s="51"/>
    </row>
    <row r="397">
      <c r="A397" s="51"/>
      <c r="B397" s="51"/>
      <c r="C397" s="52"/>
      <c r="D397" s="51"/>
      <c r="E397" s="51"/>
      <c r="F397" s="51"/>
      <c r="G397" s="51"/>
      <c r="H397" s="51"/>
      <c r="I397" s="51"/>
      <c r="J397" s="51"/>
      <c r="K397" s="51"/>
      <c r="L397" s="51"/>
      <c r="M397" s="51"/>
      <c r="N397" s="51"/>
      <c r="O397" s="51"/>
      <c r="P397" s="51"/>
      <c r="Q397" s="51"/>
      <c r="R397" s="51"/>
      <c r="S397" s="51"/>
      <c r="T397" s="51"/>
      <c r="U397" s="51"/>
    </row>
    <row r="398">
      <c r="A398" s="51"/>
      <c r="B398" s="51"/>
      <c r="C398" s="52"/>
      <c r="D398" s="51"/>
      <c r="E398" s="51"/>
      <c r="F398" s="51"/>
      <c r="G398" s="51"/>
      <c r="H398" s="51"/>
      <c r="I398" s="51"/>
      <c r="J398" s="51"/>
      <c r="K398" s="51"/>
      <c r="L398" s="51"/>
      <c r="M398" s="51"/>
      <c r="N398" s="51"/>
      <c r="O398" s="51"/>
      <c r="P398" s="51"/>
      <c r="Q398" s="51"/>
      <c r="R398" s="51"/>
      <c r="S398" s="51"/>
      <c r="T398" s="51"/>
      <c r="U398" s="51"/>
    </row>
    <row r="399">
      <c r="A399" s="51"/>
      <c r="B399" s="51"/>
      <c r="C399" s="52"/>
      <c r="D399" s="51"/>
      <c r="E399" s="51"/>
      <c r="F399" s="51"/>
      <c r="G399" s="51"/>
      <c r="H399" s="51"/>
      <c r="I399" s="51"/>
      <c r="J399" s="51"/>
      <c r="K399" s="51"/>
      <c r="L399" s="51"/>
      <c r="M399" s="51"/>
      <c r="N399" s="51"/>
      <c r="O399" s="51"/>
      <c r="P399" s="51"/>
      <c r="Q399" s="51"/>
      <c r="R399" s="51"/>
      <c r="S399" s="51"/>
      <c r="T399" s="51"/>
      <c r="U399" s="51"/>
    </row>
    <row r="400">
      <c r="A400" s="51"/>
      <c r="B400" s="51"/>
      <c r="C400" s="52"/>
      <c r="D400" s="51"/>
      <c r="E400" s="51"/>
      <c r="F400" s="51"/>
      <c r="G400" s="51"/>
      <c r="H400" s="51"/>
      <c r="I400" s="51"/>
      <c r="J400" s="51"/>
      <c r="K400" s="51"/>
      <c r="L400" s="51"/>
      <c r="M400" s="51"/>
      <c r="N400" s="51"/>
      <c r="O400" s="51"/>
      <c r="P400" s="51"/>
      <c r="Q400" s="51"/>
      <c r="R400" s="51"/>
      <c r="S400" s="51"/>
      <c r="T400" s="51"/>
      <c r="U400" s="51"/>
    </row>
    <row r="401">
      <c r="A401" s="51"/>
      <c r="B401" s="51"/>
      <c r="C401" s="52"/>
      <c r="D401" s="51"/>
      <c r="E401" s="51"/>
      <c r="F401" s="51"/>
      <c r="G401" s="51"/>
      <c r="H401" s="51"/>
      <c r="I401" s="51"/>
      <c r="J401" s="51"/>
      <c r="K401" s="51"/>
      <c r="L401" s="51"/>
      <c r="M401" s="51"/>
      <c r="N401" s="51"/>
      <c r="O401" s="51"/>
      <c r="P401" s="51"/>
      <c r="Q401" s="51"/>
      <c r="R401" s="51"/>
      <c r="S401" s="51"/>
      <c r="T401" s="51"/>
      <c r="U401" s="51"/>
    </row>
    <row r="402">
      <c r="A402" s="51"/>
      <c r="B402" s="51"/>
      <c r="C402" s="52"/>
      <c r="D402" s="51"/>
      <c r="E402" s="51"/>
      <c r="F402" s="51"/>
      <c r="G402" s="51"/>
      <c r="H402" s="51"/>
      <c r="I402" s="51"/>
      <c r="J402" s="51"/>
      <c r="K402" s="51"/>
      <c r="L402" s="51"/>
      <c r="M402" s="51"/>
      <c r="N402" s="51"/>
      <c r="O402" s="51"/>
      <c r="P402" s="51"/>
      <c r="Q402" s="51"/>
      <c r="R402" s="51"/>
      <c r="S402" s="51"/>
      <c r="T402" s="51"/>
      <c r="U402" s="51"/>
    </row>
    <row r="403">
      <c r="A403" s="51"/>
      <c r="B403" s="51"/>
      <c r="C403" s="52"/>
      <c r="D403" s="51"/>
      <c r="E403" s="51"/>
      <c r="F403" s="51"/>
      <c r="G403" s="51"/>
      <c r="H403" s="51"/>
      <c r="I403" s="51"/>
      <c r="J403" s="51"/>
      <c r="K403" s="51"/>
      <c r="L403" s="51"/>
      <c r="M403" s="51"/>
      <c r="N403" s="51"/>
      <c r="O403" s="51"/>
      <c r="P403" s="51"/>
      <c r="Q403" s="51"/>
      <c r="R403" s="51"/>
      <c r="S403" s="51"/>
      <c r="T403" s="51"/>
      <c r="U403" s="51"/>
    </row>
    <row r="404">
      <c r="A404" s="51"/>
      <c r="B404" s="51"/>
      <c r="C404" s="52"/>
      <c r="D404" s="51"/>
      <c r="E404" s="51"/>
      <c r="F404" s="51"/>
      <c r="G404" s="51"/>
      <c r="H404" s="51"/>
      <c r="I404" s="51"/>
      <c r="J404" s="51"/>
      <c r="K404" s="51"/>
      <c r="L404" s="51"/>
      <c r="M404" s="51"/>
      <c r="N404" s="51"/>
      <c r="O404" s="51"/>
      <c r="P404" s="51"/>
      <c r="Q404" s="51"/>
      <c r="R404" s="51"/>
      <c r="S404" s="51"/>
      <c r="T404" s="51"/>
      <c r="U404" s="51"/>
    </row>
    <row r="405">
      <c r="A405" s="51"/>
      <c r="B405" s="51"/>
      <c r="C405" s="52"/>
      <c r="D405" s="51"/>
      <c r="E405" s="51"/>
      <c r="F405" s="51"/>
      <c r="G405" s="51"/>
      <c r="H405" s="51"/>
      <c r="I405" s="51"/>
      <c r="J405" s="51"/>
      <c r="K405" s="51"/>
      <c r="L405" s="51"/>
      <c r="M405" s="51"/>
      <c r="N405" s="51"/>
      <c r="O405" s="51"/>
      <c r="P405" s="51"/>
      <c r="Q405" s="51"/>
      <c r="R405" s="51"/>
      <c r="S405" s="51"/>
      <c r="T405" s="51"/>
      <c r="U405" s="51"/>
    </row>
    <row r="406">
      <c r="A406" s="51"/>
      <c r="B406" s="51"/>
      <c r="C406" s="52"/>
      <c r="D406" s="51"/>
      <c r="E406" s="51"/>
      <c r="F406" s="51"/>
      <c r="G406" s="51"/>
      <c r="H406" s="51"/>
      <c r="I406" s="51"/>
      <c r="J406" s="51"/>
      <c r="K406" s="51"/>
      <c r="L406" s="51"/>
      <c r="M406" s="51"/>
      <c r="N406" s="51"/>
      <c r="O406" s="51"/>
      <c r="P406" s="51"/>
      <c r="Q406" s="51"/>
      <c r="R406" s="51"/>
      <c r="S406" s="51"/>
      <c r="T406" s="51"/>
      <c r="U406" s="51"/>
    </row>
    <row r="407">
      <c r="A407" s="51"/>
      <c r="B407" s="51"/>
      <c r="C407" s="52"/>
      <c r="D407" s="51"/>
      <c r="E407" s="51"/>
      <c r="F407" s="51"/>
      <c r="G407" s="51"/>
      <c r="H407" s="51"/>
      <c r="I407" s="51"/>
      <c r="J407" s="51"/>
      <c r="K407" s="51"/>
      <c r="L407" s="51"/>
      <c r="M407" s="51"/>
      <c r="N407" s="51"/>
      <c r="O407" s="51"/>
      <c r="P407" s="51"/>
      <c r="Q407" s="51"/>
      <c r="R407" s="51"/>
      <c r="S407" s="51"/>
      <c r="T407" s="51"/>
      <c r="U407" s="51"/>
    </row>
    <row r="408">
      <c r="A408" s="51"/>
      <c r="B408" s="51"/>
      <c r="C408" s="52"/>
      <c r="D408" s="51"/>
      <c r="E408" s="51"/>
      <c r="F408" s="51"/>
      <c r="G408" s="51"/>
      <c r="H408" s="51"/>
      <c r="I408" s="51"/>
      <c r="J408" s="51"/>
      <c r="K408" s="51"/>
      <c r="L408" s="51"/>
      <c r="M408" s="51"/>
      <c r="N408" s="51"/>
      <c r="O408" s="51"/>
      <c r="P408" s="51"/>
      <c r="Q408" s="51"/>
      <c r="R408" s="51"/>
      <c r="S408" s="51"/>
      <c r="T408" s="51"/>
      <c r="U408" s="51"/>
    </row>
    <row r="409">
      <c r="A409" s="51"/>
      <c r="B409" s="51"/>
      <c r="C409" s="52"/>
      <c r="D409" s="51"/>
      <c r="E409" s="51"/>
      <c r="F409" s="51"/>
      <c r="G409" s="51"/>
      <c r="H409" s="51"/>
      <c r="I409" s="51"/>
      <c r="J409" s="51"/>
      <c r="K409" s="51"/>
      <c r="L409" s="51"/>
      <c r="M409" s="51"/>
      <c r="N409" s="51"/>
      <c r="O409" s="51"/>
      <c r="P409" s="51"/>
      <c r="Q409" s="51"/>
      <c r="R409" s="51"/>
      <c r="S409" s="51"/>
      <c r="T409" s="51"/>
      <c r="U409" s="51"/>
    </row>
    <row r="410">
      <c r="A410" s="51"/>
      <c r="B410" s="51"/>
      <c r="C410" s="52"/>
      <c r="D410" s="51"/>
      <c r="E410" s="51"/>
      <c r="F410" s="51"/>
      <c r="G410" s="51"/>
      <c r="H410" s="51"/>
      <c r="I410" s="51"/>
      <c r="J410" s="51"/>
      <c r="K410" s="51"/>
      <c r="L410" s="51"/>
      <c r="M410" s="51"/>
      <c r="N410" s="51"/>
      <c r="O410" s="51"/>
      <c r="P410" s="51"/>
      <c r="Q410" s="51"/>
      <c r="R410" s="51"/>
      <c r="S410" s="51"/>
      <c r="T410" s="51"/>
      <c r="U410" s="51"/>
    </row>
    <row r="411">
      <c r="A411" s="51"/>
      <c r="B411" s="51"/>
      <c r="C411" s="52"/>
      <c r="D411" s="51"/>
      <c r="E411" s="51"/>
      <c r="F411" s="51"/>
      <c r="G411" s="51"/>
      <c r="H411" s="51"/>
      <c r="I411" s="51"/>
      <c r="J411" s="51"/>
      <c r="K411" s="51"/>
      <c r="L411" s="51"/>
      <c r="M411" s="51"/>
      <c r="N411" s="51"/>
      <c r="O411" s="51"/>
      <c r="P411" s="51"/>
      <c r="Q411" s="51"/>
      <c r="R411" s="51"/>
      <c r="S411" s="51"/>
      <c r="T411" s="51"/>
      <c r="U411" s="51"/>
    </row>
    <row r="412">
      <c r="A412" s="51"/>
      <c r="B412" s="51"/>
      <c r="C412" s="52"/>
      <c r="D412" s="51"/>
      <c r="E412" s="51"/>
      <c r="F412" s="51"/>
      <c r="G412" s="51"/>
      <c r="H412" s="51"/>
      <c r="I412" s="51"/>
      <c r="J412" s="51"/>
      <c r="K412" s="51"/>
      <c r="L412" s="51"/>
      <c r="M412" s="51"/>
      <c r="N412" s="51"/>
      <c r="O412" s="51"/>
      <c r="P412" s="51"/>
      <c r="Q412" s="51"/>
      <c r="R412" s="51"/>
      <c r="S412" s="51"/>
      <c r="T412" s="51"/>
      <c r="U412" s="51"/>
    </row>
    <row r="413">
      <c r="A413" s="51"/>
      <c r="B413" s="51"/>
      <c r="C413" s="52"/>
      <c r="D413" s="51"/>
      <c r="E413" s="51"/>
      <c r="F413" s="51"/>
      <c r="G413" s="51"/>
      <c r="H413" s="51"/>
      <c r="I413" s="51"/>
      <c r="J413" s="51"/>
      <c r="K413" s="51"/>
      <c r="L413" s="51"/>
      <c r="M413" s="51"/>
      <c r="N413" s="51"/>
      <c r="O413" s="51"/>
      <c r="P413" s="51"/>
      <c r="Q413" s="51"/>
      <c r="R413" s="51"/>
      <c r="S413" s="51"/>
      <c r="T413" s="51"/>
      <c r="U413" s="51"/>
    </row>
    <row r="414">
      <c r="A414" s="51"/>
      <c r="B414" s="51"/>
      <c r="C414" s="52"/>
      <c r="D414" s="51"/>
      <c r="E414" s="51"/>
      <c r="F414" s="51"/>
      <c r="G414" s="51"/>
      <c r="H414" s="51"/>
      <c r="I414" s="51"/>
      <c r="J414" s="51"/>
      <c r="K414" s="51"/>
      <c r="L414" s="51"/>
      <c r="M414" s="51"/>
      <c r="N414" s="51"/>
      <c r="O414" s="51"/>
      <c r="P414" s="51"/>
      <c r="Q414" s="51"/>
      <c r="R414" s="51"/>
      <c r="S414" s="51"/>
      <c r="T414" s="51"/>
      <c r="U414" s="51"/>
    </row>
    <row r="415">
      <c r="A415" s="51"/>
      <c r="B415" s="51"/>
      <c r="C415" s="52"/>
      <c r="D415" s="51"/>
      <c r="E415" s="51"/>
      <c r="F415" s="51"/>
      <c r="G415" s="51"/>
      <c r="H415" s="51"/>
      <c r="I415" s="51"/>
      <c r="J415" s="51"/>
      <c r="K415" s="51"/>
      <c r="L415" s="51"/>
      <c r="M415" s="51"/>
      <c r="N415" s="51"/>
      <c r="O415" s="51"/>
      <c r="P415" s="51"/>
      <c r="Q415" s="51"/>
      <c r="R415" s="51"/>
      <c r="S415" s="51"/>
      <c r="T415" s="51"/>
      <c r="U415" s="51"/>
    </row>
    <row r="416">
      <c r="A416" s="51"/>
      <c r="B416" s="51"/>
      <c r="C416" s="52"/>
      <c r="D416" s="51"/>
      <c r="E416" s="51"/>
      <c r="F416" s="51"/>
      <c r="G416" s="51"/>
      <c r="H416" s="51"/>
      <c r="I416" s="51"/>
      <c r="J416" s="51"/>
      <c r="K416" s="51"/>
      <c r="L416" s="51"/>
      <c r="M416" s="51"/>
      <c r="N416" s="51"/>
      <c r="O416" s="51"/>
      <c r="P416" s="51"/>
      <c r="Q416" s="51"/>
      <c r="R416" s="51"/>
      <c r="S416" s="51"/>
      <c r="T416" s="51"/>
      <c r="U416" s="51"/>
    </row>
    <row r="417">
      <c r="A417" s="51"/>
      <c r="B417" s="51"/>
      <c r="C417" s="52"/>
      <c r="D417" s="51"/>
      <c r="E417" s="51"/>
      <c r="F417" s="51"/>
      <c r="G417" s="51"/>
      <c r="H417" s="51"/>
      <c r="I417" s="51"/>
      <c r="J417" s="51"/>
      <c r="K417" s="51"/>
      <c r="L417" s="51"/>
      <c r="M417" s="51"/>
      <c r="N417" s="51"/>
      <c r="O417" s="51"/>
      <c r="P417" s="51"/>
      <c r="Q417" s="51"/>
      <c r="R417" s="51"/>
      <c r="S417" s="51"/>
      <c r="T417" s="51"/>
      <c r="U417" s="51"/>
    </row>
    <row r="418">
      <c r="A418" s="51"/>
      <c r="B418" s="51"/>
      <c r="C418" s="52"/>
      <c r="D418" s="51"/>
      <c r="E418" s="51"/>
      <c r="F418" s="51"/>
      <c r="G418" s="51"/>
      <c r="H418" s="51"/>
      <c r="I418" s="51"/>
      <c r="J418" s="51"/>
      <c r="K418" s="51"/>
      <c r="L418" s="51"/>
      <c r="M418" s="51"/>
      <c r="N418" s="51"/>
      <c r="O418" s="51"/>
      <c r="P418" s="51"/>
      <c r="Q418" s="51"/>
      <c r="R418" s="51"/>
      <c r="S418" s="51"/>
      <c r="T418" s="51"/>
      <c r="U418" s="51"/>
    </row>
    <row r="419">
      <c r="A419" s="51"/>
      <c r="B419" s="51"/>
      <c r="C419" s="52"/>
      <c r="D419" s="51"/>
      <c r="E419" s="51"/>
      <c r="F419" s="51"/>
      <c r="G419" s="51"/>
      <c r="H419" s="51"/>
      <c r="I419" s="51"/>
      <c r="J419" s="51"/>
      <c r="K419" s="51"/>
      <c r="L419" s="51"/>
      <c r="M419" s="51"/>
      <c r="N419" s="51"/>
      <c r="O419" s="51"/>
      <c r="P419" s="51"/>
      <c r="Q419" s="51"/>
      <c r="R419" s="51"/>
      <c r="S419" s="51"/>
      <c r="T419" s="51"/>
      <c r="U419" s="51"/>
    </row>
    <row r="420">
      <c r="A420" s="51"/>
      <c r="B420" s="51"/>
      <c r="C420" s="52"/>
      <c r="D420" s="51"/>
      <c r="E420" s="51"/>
      <c r="F420" s="51"/>
      <c r="G420" s="51"/>
      <c r="H420" s="51"/>
      <c r="I420" s="51"/>
      <c r="J420" s="51"/>
      <c r="K420" s="51"/>
      <c r="L420" s="51"/>
      <c r="M420" s="51"/>
      <c r="N420" s="51"/>
      <c r="O420" s="51"/>
      <c r="P420" s="51"/>
      <c r="Q420" s="51"/>
      <c r="R420" s="51"/>
      <c r="S420" s="51"/>
      <c r="T420" s="51"/>
      <c r="U420" s="51"/>
    </row>
    <row r="421">
      <c r="A421" s="51"/>
      <c r="B421" s="51"/>
      <c r="C421" s="52"/>
      <c r="D421" s="51"/>
      <c r="E421" s="51"/>
      <c r="F421" s="51"/>
      <c r="G421" s="51"/>
      <c r="H421" s="51"/>
      <c r="I421" s="51"/>
      <c r="J421" s="51"/>
      <c r="K421" s="51"/>
      <c r="L421" s="51"/>
      <c r="M421" s="51"/>
      <c r="N421" s="51"/>
      <c r="O421" s="51"/>
      <c r="P421" s="51"/>
      <c r="Q421" s="51"/>
      <c r="R421" s="51"/>
      <c r="S421" s="51"/>
      <c r="T421" s="51"/>
      <c r="U421" s="51"/>
    </row>
    <row r="422">
      <c r="A422" s="51"/>
      <c r="B422" s="51"/>
      <c r="C422" s="52"/>
      <c r="D422" s="51"/>
      <c r="E422" s="51"/>
      <c r="F422" s="51"/>
      <c r="G422" s="51"/>
      <c r="H422" s="51"/>
      <c r="I422" s="51"/>
      <c r="J422" s="51"/>
      <c r="K422" s="51"/>
      <c r="L422" s="51"/>
      <c r="M422" s="51"/>
      <c r="N422" s="51"/>
      <c r="O422" s="51"/>
      <c r="P422" s="51"/>
      <c r="Q422" s="51"/>
      <c r="R422" s="51"/>
      <c r="S422" s="51"/>
      <c r="T422" s="51"/>
      <c r="U422" s="51"/>
    </row>
    <row r="423">
      <c r="A423" s="51"/>
      <c r="B423" s="51"/>
      <c r="C423" s="52"/>
      <c r="D423" s="51"/>
      <c r="E423" s="51"/>
      <c r="F423" s="51"/>
      <c r="G423" s="51"/>
      <c r="H423" s="51"/>
      <c r="I423" s="51"/>
      <c r="J423" s="51"/>
      <c r="K423" s="51"/>
      <c r="L423" s="51"/>
      <c r="M423" s="51"/>
      <c r="N423" s="51"/>
      <c r="O423" s="51"/>
      <c r="P423" s="51"/>
      <c r="Q423" s="51"/>
      <c r="R423" s="51"/>
      <c r="S423" s="51"/>
      <c r="T423" s="51"/>
      <c r="U423" s="51"/>
    </row>
    <row r="424">
      <c r="A424" s="51"/>
      <c r="B424" s="51"/>
      <c r="C424" s="52"/>
      <c r="D424" s="51"/>
      <c r="E424" s="51"/>
      <c r="F424" s="51"/>
      <c r="G424" s="51"/>
      <c r="H424" s="51"/>
      <c r="I424" s="51"/>
      <c r="J424" s="51"/>
      <c r="K424" s="51"/>
      <c r="L424" s="51"/>
      <c r="M424" s="51"/>
      <c r="N424" s="51"/>
      <c r="O424" s="51"/>
      <c r="P424" s="51"/>
      <c r="Q424" s="51"/>
      <c r="R424" s="51"/>
      <c r="S424" s="51"/>
      <c r="T424" s="51"/>
      <c r="U424" s="51"/>
    </row>
    <row r="425">
      <c r="A425" s="51"/>
      <c r="B425" s="51"/>
      <c r="C425" s="52"/>
      <c r="D425" s="51"/>
      <c r="E425" s="51"/>
      <c r="F425" s="51"/>
      <c r="G425" s="51"/>
      <c r="H425" s="51"/>
      <c r="I425" s="51"/>
      <c r="J425" s="51"/>
      <c r="K425" s="51"/>
      <c r="L425" s="51"/>
      <c r="M425" s="51"/>
      <c r="N425" s="51"/>
      <c r="O425" s="51"/>
      <c r="P425" s="51"/>
      <c r="Q425" s="51"/>
      <c r="R425" s="51"/>
      <c r="S425" s="51"/>
      <c r="T425" s="51"/>
      <c r="U425" s="51"/>
    </row>
    <row r="426">
      <c r="A426" s="51"/>
      <c r="B426" s="51"/>
      <c r="C426" s="52"/>
      <c r="D426" s="51"/>
      <c r="E426" s="51"/>
      <c r="F426" s="51"/>
      <c r="G426" s="51"/>
      <c r="H426" s="51"/>
      <c r="I426" s="51"/>
      <c r="J426" s="51"/>
      <c r="K426" s="51"/>
      <c r="L426" s="51"/>
      <c r="M426" s="51"/>
      <c r="N426" s="51"/>
      <c r="O426" s="51"/>
      <c r="P426" s="51"/>
      <c r="Q426" s="51"/>
      <c r="R426" s="51"/>
      <c r="S426" s="51"/>
      <c r="T426" s="51"/>
      <c r="U426" s="51"/>
    </row>
    <row r="427">
      <c r="A427" s="51"/>
      <c r="B427" s="51"/>
      <c r="C427" s="52"/>
      <c r="D427" s="51"/>
      <c r="E427" s="51"/>
      <c r="F427" s="51"/>
      <c r="G427" s="51"/>
      <c r="H427" s="51"/>
      <c r="I427" s="51"/>
      <c r="J427" s="51"/>
      <c r="K427" s="51"/>
      <c r="L427" s="51"/>
      <c r="M427" s="51"/>
      <c r="N427" s="51"/>
      <c r="O427" s="51"/>
      <c r="P427" s="51"/>
      <c r="Q427" s="51"/>
      <c r="R427" s="51"/>
      <c r="S427" s="51"/>
      <c r="T427" s="51"/>
      <c r="U427" s="51"/>
    </row>
    <row r="428">
      <c r="A428" s="51"/>
      <c r="B428" s="51"/>
      <c r="C428" s="52"/>
      <c r="D428" s="51"/>
      <c r="E428" s="51"/>
      <c r="F428" s="51"/>
      <c r="G428" s="51"/>
      <c r="H428" s="51"/>
      <c r="I428" s="51"/>
      <c r="J428" s="51"/>
      <c r="K428" s="51"/>
      <c r="L428" s="51"/>
      <c r="M428" s="51"/>
      <c r="N428" s="51"/>
      <c r="O428" s="51"/>
      <c r="P428" s="51"/>
      <c r="Q428" s="51"/>
      <c r="R428" s="51"/>
      <c r="S428" s="51"/>
      <c r="T428" s="51"/>
      <c r="U428" s="51"/>
    </row>
    <row r="429">
      <c r="A429" s="51"/>
      <c r="B429" s="51"/>
      <c r="C429" s="52"/>
      <c r="D429" s="51"/>
      <c r="E429" s="51"/>
      <c r="F429" s="51"/>
      <c r="G429" s="51"/>
      <c r="H429" s="51"/>
      <c r="I429" s="51"/>
      <c r="J429" s="51"/>
      <c r="K429" s="51"/>
      <c r="L429" s="51"/>
      <c r="M429" s="51"/>
      <c r="N429" s="51"/>
      <c r="O429" s="51"/>
      <c r="P429" s="51"/>
      <c r="Q429" s="51"/>
      <c r="R429" s="51"/>
      <c r="S429" s="51"/>
      <c r="T429" s="51"/>
      <c r="U429" s="51"/>
    </row>
    <row r="430">
      <c r="A430" s="51"/>
      <c r="B430" s="51"/>
      <c r="C430" s="52"/>
      <c r="D430" s="51"/>
      <c r="E430" s="51"/>
      <c r="F430" s="51"/>
      <c r="G430" s="51"/>
      <c r="H430" s="51"/>
      <c r="I430" s="51"/>
      <c r="J430" s="51"/>
      <c r="K430" s="51"/>
      <c r="L430" s="51"/>
      <c r="M430" s="51"/>
      <c r="N430" s="51"/>
      <c r="O430" s="51"/>
      <c r="P430" s="51"/>
      <c r="Q430" s="51"/>
      <c r="R430" s="51"/>
      <c r="S430" s="51"/>
      <c r="T430" s="51"/>
      <c r="U430" s="51"/>
    </row>
    <row r="431">
      <c r="A431" s="51"/>
      <c r="B431" s="51"/>
      <c r="C431" s="52"/>
      <c r="D431" s="51"/>
      <c r="E431" s="51"/>
      <c r="F431" s="51"/>
      <c r="G431" s="51"/>
      <c r="H431" s="51"/>
      <c r="I431" s="51"/>
      <c r="J431" s="51"/>
      <c r="K431" s="51"/>
      <c r="L431" s="51"/>
      <c r="M431" s="51"/>
      <c r="N431" s="51"/>
      <c r="O431" s="51"/>
      <c r="P431" s="51"/>
      <c r="Q431" s="51"/>
      <c r="R431" s="51"/>
      <c r="S431" s="51"/>
      <c r="T431" s="51"/>
      <c r="U431" s="51"/>
    </row>
    <row r="432">
      <c r="A432" s="51"/>
      <c r="B432" s="51"/>
      <c r="C432" s="52"/>
      <c r="D432" s="51"/>
      <c r="E432" s="51"/>
      <c r="F432" s="51"/>
      <c r="G432" s="51"/>
      <c r="H432" s="51"/>
      <c r="I432" s="51"/>
      <c r="J432" s="51"/>
      <c r="K432" s="51"/>
      <c r="L432" s="51"/>
      <c r="M432" s="51"/>
      <c r="N432" s="51"/>
      <c r="O432" s="51"/>
      <c r="P432" s="51"/>
      <c r="Q432" s="51"/>
      <c r="R432" s="51"/>
      <c r="S432" s="51"/>
      <c r="T432" s="51"/>
      <c r="U432" s="51"/>
    </row>
    <row r="433">
      <c r="A433" s="51"/>
      <c r="B433" s="51"/>
      <c r="C433" s="52"/>
      <c r="D433" s="51"/>
      <c r="E433" s="51"/>
      <c r="F433" s="51"/>
      <c r="G433" s="51"/>
      <c r="H433" s="51"/>
      <c r="I433" s="51"/>
      <c r="J433" s="51"/>
      <c r="K433" s="51"/>
      <c r="L433" s="51"/>
      <c r="M433" s="51"/>
      <c r="N433" s="51"/>
      <c r="O433" s="51"/>
      <c r="P433" s="51"/>
      <c r="Q433" s="51"/>
      <c r="R433" s="51"/>
      <c r="S433" s="51"/>
      <c r="T433" s="51"/>
      <c r="U433" s="51"/>
    </row>
    <row r="434">
      <c r="A434" s="51"/>
      <c r="B434" s="51"/>
      <c r="C434" s="52"/>
      <c r="D434" s="51"/>
      <c r="E434" s="51"/>
      <c r="F434" s="51"/>
      <c r="G434" s="51"/>
      <c r="H434" s="51"/>
      <c r="I434" s="51"/>
      <c r="J434" s="51"/>
      <c r="K434" s="51"/>
      <c r="L434" s="51"/>
      <c r="M434" s="51"/>
      <c r="N434" s="51"/>
      <c r="O434" s="51"/>
      <c r="P434" s="51"/>
      <c r="Q434" s="51"/>
      <c r="R434" s="51"/>
      <c r="S434" s="51"/>
      <c r="T434" s="51"/>
      <c r="U434" s="51"/>
    </row>
    <row r="435">
      <c r="A435" s="51"/>
      <c r="B435" s="51"/>
      <c r="C435" s="52"/>
      <c r="D435" s="51"/>
      <c r="E435" s="51"/>
      <c r="F435" s="51"/>
      <c r="G435" s="51"/>
      <c r="H435" s="51"/>
      <c r="I435" s="51"/>
      <c r="J435" s="51"/>
      <c r="K435" s="51"/>
      <c r="L435" s="51"/>
      <c r="M435" s="51"/>
      <c r="N435" s="51"/>
      <c r="O435" s="51"/>
      <c r="P435" s="51"/>
      <c r="Q435" s="51"/>
      <c r="R435" s="51"/>
      <c r="S435" s="51"/>
      <c r="T435" s="51"/>
      <c r="U435" s="51"/>
    </row>
    <row r="436">
      <c r="A436" s="51"/>
      <c r="B436" s="51"/>
      <c r="C436" s="52"/>
      <c r="D436" s="51"/>
      <c r="E436" s="51"/>
      <c r="F436" s="51"/>
      <c r="G436" s="51"/>
      <c r="H436" s="51"/>
      <c r="I436" s="51"/>
      <c r="J436" s="51"/>
      <c r="K436" s="51"/>
      <c r="L436" s="51"/>
      <c r="M436" s="51"/>
      <c r="N436" s="51"/>
      <c r="O436" s="51"/>
      <c r="P436" s="51"/>
      <c r="Q436" s="51"/>
      <c r="R436" s="51"/>
      <c r="S436" s="51"/>
      <c r="T436" s="51"/>
      <c r="U436" s="51"/>
    </row>
    <row r="437">
      <c r="A437" s="51"/>
      <c r="B437" s="51"/>
      <c r="C437" s="52"/>
      <c r="D437" s="51"/>
      <c r="E437" s="51"/>
      <c r="F437" s="51"/>
      <c r="G437" s="51"/>
      <c r="H437" s="51"/>
      <c r="I437" s="51"/>
      <c r="J437" s="51"/>
      <c r="K437" s="51"/>
      <c r="L437" s="51"/>
      <c r="M437" s="51"/>
      <c r="N437" s="51"/>
      <c r="O437" s="51"/>
      <c r="P437" s="51"/>
      <c r="Q437" s="51"/>
      <c r="R437" s="51"/>
      <c r="S437" s="51"/>
      <c r="T437" s="51"/>
      <c r="U437" s="51"/>
    </row>
    <row r="438">
      <c r="A438" s="51"/>
      <c r="B438" s="51"/>
      <c r="C438" s="52"/>
      <c r="D438" s="51"/>
      <c r="E438" s="51"/>
      <c r="F438" s="51"/>
      <c r="G438" s="51"/>
      <c r="H438" s="51"/>
      <c r="I438" s="51"/>
      <c r="J438" s="51"/>
      <c r="K438" s="51"/>
      <c r="L438" s="51"/>
      <c r="M438" s="51"/>
      <c r="N438" s="51"/>
      <c r="O438" s="51"/>
      <c r="P438" s="51"/>
      <c r="Q438" s="51"/>
      <c r="R438" s="51"/>
      <c r="S438" s="51"/>
      <c r="T438" s="51"/>
      <c r="U438" s="51"/>
    </row>
    <row r="439">
      <c r="A439" s="51"/>
      <c r="B439" s="51"/>
      <c r="C439" s="52"/>
      <c r="D439" s="51"/>
      <c r="E439" s="51"/>
      <c r="F439" s="51"/>
      <c r="G439" s="51"/>
      <c r="H439" s="51"/>
      <c r="I439" s="51"/>
      <c r="J439" s="51"/>
      <c r="K439" s="51"/>
      <c r="L439" s="51"/>
      <c r="M439" s="51"/>
      <c r="N439" s="51"/>
      <c r="O439" s="51"/>
      <c r="P439" s="51"/>
      <c r="Q439" s="51"/>
      <c r="R439" s="51"/>
      <c r="S439" s="51"/>
      <c r="T439" s="51"/>
      <c r="U439" s="51"/>
    </row>
    <row r="440">
      <c r="A440" s="51"/>
      <c r="B440" s="51"/>
      <c r="C440" s="52"/>
      <c r="D440" s="51"/>
      <c r="E440" s="51"/>
      <c r="F440" s="51"/>
      <c r="G440" s="51"/>
      <c r="H440" s="51"/>
      <c r="I440" s="51"/>
      <c r="J440" s="51"/>
      <c r="K440" s="51"/>
      <c r="L440" s="51"/>
      <c r="M440" s="51"/>
      <c r="N440" s="51"/>
      <c r="O440" s="51"/>
      <c r="P440" s="51"/>
      <c r="Q440" s="51"/>
      <c r="R440" s="51"/>
      <c r="S440" s="51"/>
      <c r="T440" s="51"/>
      <c r="U440" s="51"/>
    </row>
    <row r="441">
      <c r="A441" s="51"/>
      <c r="B441" s="51"/>
      <c r="C441" s="52"/>
      <c r="D441" s="51"/>
      <c r="E441" s="51"/>
      <c r="F441" s="51"/>
      <c r="G441" s="51"/>
      <c r="H441" s="51"/>
      <c r="I441" s="51"/>
      <c r="J441" s="51"/>
      <c r="K441" s="51"/>
      <c r="L441" s="51"/>
      <c r="M441" s="51"/>
      <c r="N441" s="51"/>
      <c r="O441" s="51"/>
      <c r="P441" s="51"/>
      <c r="Q441" s="51"/>
      <c r="R441" s="51"/>
      <c r="S441" s="51"/>
      <c r="T441" s="51"/>
      <c r="U441" s="51"/>
    </row>
    <row r="442">
      <c r="A442" s="51"/>
      <c r="B442" s="51"/>
      <c r="C442" s="52"/>
      <c r="D442" s="51"/>
      <c r="E442" s="51"/>
      <c r="F442" s="51"/>
      <c r="G442" s="51"/>
      <c r="H442" s="51"/>
      <c r="I442" s="51"/>
      <c r="J442" s="51"/>
      <c r="K442" s="51"/>
      <c r="L442" s="51"/>
      <c r="M442" s="51"/>
      <c r="N442" s="51"/>
      <c r="O442" s="51"/>
      <c r="P442" s="51"/>
      <c r="Q442" s="51"/>
      <c r="R442" s="51"/>
      <c r="S442" s="51"/>
      <c r="T442" s="51"/>
      <c r="U442" s="51"/>
    </row>
    <row r="443">
      <c r="A443" s="51"/>
      <c r="B443" s="51"/>
      <c r="C443" s="52"/>
      <c r="D443" s="51"/>
      <c r="E443" s="51"/>
      <c r="F443" s="51"/>
      <c r="G443" s="51"/>
      <c r="H443" s="51"/>
      <c r="I443" s="51"/>
      <c r="J443" s="51"/>
      <c r="K443" s="51"/>
      <c r="L443" s="51"/>
      <c r="M443" s="51"/>
      <c r="N443" s="51"/>
      <c r="O443" s="51"/>
      <c r="P443" s="51"/>
      <c r="Q443" s="51"/>
      <c r="R443" s="51"/>
      <c r="S443" s="51"/>
      <c r="T443" s="51"/>
      <c r="U443" s="51"/>
    </row>
    <row r="444">
      <c r="A444" s="51"/>
      <c r="B444" s="51"/>
      <c r="C444" s="52"/>
      <c r="D444" s="51"/>
      <c r="E444" s="51"/>
      <c r="F444" s="51"/>
      <c r="G444" s="51"/>
      <c r="H444" s="51"/>
      <c r="I444" s="51"/>
      <c r="J444" s="51"/>
      <c r="K444" s="51"/>
      <c r="L444" s="51"/>
      <c r="M444" s="51"/>
      <c r="N444" s="51"/>
      <c r="O444" s="51"/>
      <c r="P444" s="51"/>
      <c r="Q444" s="51"/>
      <c r="R444" s="51"/>
      <c r="S444" s="51"/>
      <c r="T444" s="51"/>
      <c r="U444" s="51"/>
    </row>
    <row r="445">
      <c r="A445" s="51"/>
      <c r="B445" s="51"/>
      <c r="C445" s="52"/>
      <c r="D445" s="51"/>
      <c r="E445" s="51"/>
      <c r="F445" s="51"/>
      <c r="G445" s="51"/>
      <c r="H445" s="51"/>
      <c r="I445" s="51"/>
      <c r="J445" s="51"/>
      <c r="K445" s="51"/>
      <c r="L445" s="51"/>
      <c r="M445" s="51"/>
      <c r="N445" s="51"/>
      <c r="O445" s="51"/>
      <c r="P445" s="51"/>
      <c r="Q445" s="51"/>
      <c r="R445" s="51"/>
      <c r="S445" s="51"/>
      <c r="T445" s="51"/>
      <c r="U445" s="51"/>
    </row>
    <row r="446">
      <c r="A446" s="51"/>
      <c r="B446" s="51"/>
      <c r="C446" s="52"/>
      <c r="D446" s="51"/>
      <c r="E446" s="51"/>
      <c r="F446" s="51"/>
      <c r="G446" s="51"/>
      <c r="H446" s="51"/>
      <c r="I446" s="51"/>
      <c r="J446" s="51"/>
      <c r="K446" s="51"/>
      <c r="L446" s="51"/>
      <c r="M446" s="51"/>
      <c r="N446" s="51"/>
      <c r="O446" s="51"/>
      <c r="P446" s="51"/>
      <c r="Q446" s="51"/>
      <c r="R446" s="51"/>
      <c r="S446" s="51"/>
      <c r="T446" s="51"/>
      <c r="U446" s="51"/>
    </row>
    <row r="447">
      <c r="A447" s="51"/>
      <c r="B447" s="51"/>
      <c r="C447" s="52"/>
      <c r="D447" s="51"/>
      <c r="E447" s="51"/>
      <c r="F447" s="51"/>
      <c r="G447" s="51"/>
      <c r="H447" s="51"/>
      <c r="I447" s="51"/>
      <c r="J447" s="51"/>
      <c r="K447" s="51"/>
      <c r="L447" s="51"/>
      <c r="M447" s="51"/>
      <c r="N447" s="51"/>
      <c r="O447" s="51"/>
      <c r="P447" s="51"/>
      <c r="Q447" s="51"/>
      <c r="R447" s="51"/>
      <c r="S447" s="51"/>
      <c r="T447" s="51"/>
      <c r="U447" s="51"/>
    </row>
    <row r="448">
      <c r="A448" s="51"/>
      <c r="B448" s="51"/>
      <c r="C448" s="52"/>
      <c r="D448" s="51"/>
      <c r="E448" s="51"/>
      <c r="F448" s="51"/>
      <c r="G448" s="51"/>
      <c r="H448" s="51"/>
      <c r="I448" s="51"/>
      <c r="J448" s="51"/>
      <c r="K448" s="51"/>
      <c r="L448" s="51"/>
      <c r="M448" s="51"/>
      <c r="N448" s="51"/>
      <c r="O448" s="51"/>
      <c r="P448" s="51"/>
      <c r="Q448" s="51"/>
      <c r="R448" s="51"/>
      <c r="S448" s="51"/>
      <c r="T448" s="51"/>
      <c r="U448" s="51"/>
    </row>
    <row r="449">
      <c r="A449" s="51"/>
      <c r="B449" s="51"/>
      <c r="C449" s="52"/>
      <c r="D449" s="51"/>
      <c r="E449" s="51"/>
      <c r="F449" s="51"/>
      <c r="G449" s="51"/>
      <c r="H449" s="51"/>
      <c r="I449" s="51"/>
      <c r="J449" s="51"/>
      <c r="K449" s="51"/>
      <c r="L449" s="51"/>
      <c r="M449" s="51"/>
      <c r="N449" s="51"/>
      <c r="O449" s="51"/>
      <c r="P449" s="51"/>
      <c r="Q449" s="51"/>
      <c r="R449" s="51"/>
      <c r="S449" s="51"/>
      <c r="T449" s="51"/>
      <c r="U449" s="51"/>
    </row>
    <row r="450">
      <c r="A450" s="51"/>
      <c r="B450" s="51"/>
      <c r="C450" s="52"/>
      <c r="D450" s="51"/>
      <c r="E450" s="51"/>
      <c r="F450" s="51"/>
      <c r="G450" s="51"/>
      <c r="H450" s="51"/>
      <c r="I450" s="51"/>
      <c r="J450" s="51"/>
      <c r="K450" s="51"/>
      <c r="L450" s="51"/>
      <c r="M450" s="51"/>
      <c r="N450" s="51"/>
      <c r="O450" s="51"/>
      <c r="P450" s="51"/>
      <c r="Q450" s="51"/>
      <c r="R450" s="51"/>
      <c r="S450" s="51"/>
      <c r="T450" s="51"/>
      <c r="U450" s="51"/>
    </row>
    <row r="451">
      <c r="A451" s="51"/>
      <c r="B451" s="51"/>
      <c r="C451" s="52"/>
      <c r="D451" s="51"/>
      <c r="E451" s="51"/>
      <c r="F451" s="51"/>
      <c r="G451" s="51"/>
      <c r="H451" s="51"/>
      <c r="I451" s="51"/>
      <c r="J451" s="51"/>
      <c r="K451" s="51"/>
      <c r="L451" s="51"/>
      <c r="M451" s="51"/>
      <c r="N451" s="51"/>
      <c r="O451" s="51"/>
      <c r="P451" s="51"/>
      <c r="Q451" s="51"/>
      <c r="R451" s="51"/>
      <c r="S451" s="51"/>
      <c r="T451" s="51"/>
      <c r="U451" s="51"/>
    </row>
    <row r="452">
      <c r="A452" s="51"/>
      <c r="B452" s="51"/>
      <c r="C452" s="52"/>
      <c r="D452" s="51"/>
      <c r="E452" s="51"/>
      <c r="F452" s="51"/>
      <c r="G452" s="51"/>
      <c r="H452" s="51"/>
      <c r="I452" s="51"/>
      <c r="J452" s="51"/>
      <c r="K452" s="51"/>
      <c r="L452" s="51"/>
      <c r="M452" s="51"/>
      <c r="N452" s="51"/>
      <c r="O452" s="51"/>
      <c r="P452" s="51"/>
      <c r="Q452" s="51"/>
      <c r="R452" s="51"/>
      <c r="S452" s="51"/>
      <c r="T452" s="51"/>
      <c r="U452" s="51"/>
    </row>
    <row r="453">
      <c r="A453" s="51"/>
      <c r="B453" s="51"/>
      <c r="C453" s="52"/>
      <c r="D453" s="51"/>
      <c r="E453" s="51"/>
      <c r="F453" s="51"/>
      <c r="G453" s="51"/>
      <c r="H453" s="51"/>
      <c r="I453" s="51"/>
      <c r="J453" s="51"/>
      <c r="K453" s="51"/>
      <c r="L453" s="51"/>
      <c r="M453" s="51"/>
      <c r="N453" s="51"/>
      <c r="O453" s="51"/>
      <c r="P453" s="51"/>
      <c r="Q453" s="51"/>
      <c r="R453" s="51"/>
      <c r="S453" s="51"/>
      <c r="T453" s="51"/>
      <c r="U453" s="51"/>
    </row>
    <row r="454">
      <c r="A454" s="51"/>
      <c r="B454" s="51"/>
      <c r="C454" s="52"/>
      <c r="D454" s="51"/>
      <c r="E454" s="51"/>
      <c r="F454" s="51"/>
      <c r="G454" s="51"/>
      <c r="H454" s="51"/>
      <c r="I454" s="51"/>
      <c r="J454" s="51"/>
      <c r="K454" s="51"/>
      <c r="L454" s="51"/>
      <c r="M454" s="51"/>
      <c r="N454" s="51"/>
      <c r="O454" s="51"/>
      <c r="P454" s="51"/>
      <c r="Q454" s="51"/>
      <c r="R454" s="51"/>
      <c r="S454" s="51"/>
      <c r="T454" s="51"/>
      <c r="U454" s="51"/>
    </row>
    <row r="455">
      <c r="A455" s="51"/>
      <c r="B455" s="51"/>
      <c r="C455" s="52"/>
      <c r="D455" s="51"/>
      <c r="E455" s="51"/>
      <c r="F455" s="51"/>
      <c r="G455" s="51"/>
      <c r="H455" s="51"/>
      <c r="I455" s="51"/>
      <c r="J455" s="51"/>
      <c r="K455" s="51"/>
      <c r="L455" s="51"/>
      <c r="M455" s="51"/>
      <c r="N455" s="51"/>
      <c r="O455" s="51"/>
      <c r="P455" s="51"/>
      <c r="Q455" s="51"/>
      <c r="R455" s="51"/>
      <c r="S455" s="51"/>
      <c r="T455" s="51"/>
      <c r="U455" s="51"/>
    </row>
    <row r="456">
      <c r="A456" s="51"/>
      <c r="B456" s="51"/>
      <c r="C456" s="52"/>
      <c r="D456" s="51"/>
      <c r="E456" s="51"/>
      <c r="F456" s="51"/>
      <c r="G456" s="51"/>
      <c r="H456" s="51"/>
      <c r="I456" s="51"/>
      <c r="J456" s="51"/>
      <c r="K456" s="51"/>
      <c r="L456" s="51"/>
      <c r="M456" s="51"/>
      <c r="N456" s="51"/>
      <c r="O456" s="51"/>
      <c r="P456" s="51"/>
      <c r="Q456" s="51"/>
      <c r="R456" s="51"/>
      <c r="S456" s="51"/>
      <c r="T456" s="51"/>
      <c r="U456" s="51"/>
    </row>
    <row r="457">
      <c r="A457" s="51"/>
      <c r="B457" s="51"/>
      <c r="C457" s="52"/>
      <c r="D457" s="51"/>
      <c r="E457" s="51"/>
      <c r="F457" s="51"/>
      <c r="G457" s="51"/>
      <c r="H457" s="51"/>
      <c r="I457" s="51"/>
      <c r="J457" s="51"/>
      <c r="K457" s="51"/>
      <c r="L457" s="51"/>
      <c r="M457" s="51"/>
      <c r="N457" s="51"/>
      <c r="O457" s="51"/>
      <c r="P457" s="51"/>
      <c r="Q457" s="51"/>
      <c r="R457" s="51"/>
      <c r="S457" s="51"/>
      <c r="T457" s="51"/>
      <c r="U457" s="51"/>
    </row>
    <row r="458">
      <c r="A458" s="51"/>
      <c r="B458" s="51"/>
      <c r="C458" s="52"/>
      <c r="D458" s="51"/>
      <c r="E458" s="51"/>
      <c r="F458" s="51"/>
      <c r="G458" s="51"/>
      <c r="H458" s="51"/>
      <c r="I458" s="51"/>
      <c r="J458" s="51"/>
      <c r="K458" s="51"/>
      <c r="L458" s="51"/>
      <c r="M458" s="51"/>
      <c r="N458" s="51"/>
      <c r="O458" s="51"/>
      <c r="P458" s="51"/>
      <c r="Q458" s="51"/>
      <c r="R458" s="51"/>
      <c r="S458" s="51"/>
      <c r="T458" s="51"/>
      <c r="U458" s="51"/>
    </row>
    <row r="459">
      <c r="A459" s="51"/>
      <c r="B459" s="51"/>
      <c r="C459" s="52"/>
      <c r="D459" s="51"/>
      <c r="E459" s="51"/>
      <c r="F459" s="51"/>
      <c r="G459" s="51"/>
      <c r="H459" s="51"/>
      <c r="I459" s="51"/>
      <c r="J459" s="51"/>
      <c r="K459" s="51"/>
      <c r="L459" s="51"/>
      <c r="M459" s="51"/>
      <c r="N459" s="51"/>
      <c r="O459" s="51"/>
      <c r="P459" s="51"/>
      <c r="Q459" s="51"/>
      <c r="R459" s="51"/>
      <c r="S459" s="51"/>
      <c r="T459" s="51"/>
      <c r="U459" s="51"/>
    </row>
    <row r="460">
      <c r="A460" s="51"/>
      <c r="B460" s="51"/>
      <c r="C460" s="52"/>
      <c r="D460" s="51"/>
      <c r="E460" s="51"/>
      <c r="F460" s="51"/>
      <c r="G460" s="51"/>
      <c r="H460" s="51"/>
      <c r="I460" s="51"/>
      <c r="J460" s="51"/>
      <c r="K460" s="51"/>
      <c r="L460" s="51"/>
      <c r="M460" s="51"/>
      <c r="N460" s="51"/>
      <c r="O460" s="51"/>
      <c r="P460" s="51"/>
      <c r="Q460" s="51"/>
      <c r="R460" s="51"/>
      <c r="S460" s="51"/>
      <c r="T460" s="51"/>
      <c r="U460" s="51"/>
    </row>
    <row r="461">
      <c r="A461" s="51"/>
      <c r="B461" s="51"/>
      <c r="C461" s="52"/>
      <c r="D461" s="51"/>
      <c r="E461" s="51"/>
      <c r="F461" s="51"/>
      <c r="G461" s="51"/>
      <c r="H461" s="51"/>
      <c r="I461" s="51"/>
      <c r="J461" s="51"/>
      <c r="K461" s="51"/>
      <c r="L461" s="51"/>
      <c r="M461" s="51"/>
      <c r="N461" s="51"/>
      <c r="O461" s="51"/>
      <c r="P461" s="51"/>
      <c r="Q461" s="51"/>
      <c r="R461" s="51"/>
      <c r="S461" s="51"/>
      <c r="T461" s="51"/>
      <c r="U461" s="51"/>
    </row>
    <row r="462">
      <c r="A462" s="51"/>
      <c r="B462" s="51"/>
      <c r="C462" s="52"/>
      <c r="D462" s="51"/>
      <c r="E462" s="51"/>
      <c r="F462" s="51"/>
      <c r="G462" s="51"/>
      <c r="H462" s="51"/>
      <c r="I462" s="51"/>
      <c r="J462" s="51"/>
      <c r="K462" s="51"/>
      <c r="L462" s="51"/>
      <c r="M462" s="51"/>
      <c r="N462" s="51"/>
      <c r="O462" s="51"/>
      <c r="P462" s="51"/>
      <c r="Q462" s="51"/>
      <c r="R462" s="51"/>
      <c r="S462" s="51"/>
      <c r="T462" s="51"/>
      <c r="U462" s="51"/>
    </row>
    <row r="463">
      <c r="A463" s="51"/>
      <c r="B463" s="51"/>
      <c r="C463" s="52"/>
      <c r="D463" s="51"/>
      <c r="E463" s="51"/>
      <c r="F463" s="51"/>
      <c r="G463" s="51"/>
      <c r="H463" s="51"/>
      <c r="I463" s="51"/>
      <c r="J463" s="51"/>
      <c r="K463" s="51"/>
      <c r="L463" s="51"/>
      <c r="M463" s="51"/>
      <c r="N463" s="51"/>
      <c r="O463" s="51"/>
      <c r="P463" s="51"/>
      <c r="Q463" s="51"/>
      <c r="R463" s="51"/>
      <c r="S463" s="51"/>
      <c r="T463" s="51"/>
      <c r="U463" s="51"/>
    </row>
    <row r="464">
      <c r="A464" s="51"/>
      <c r="B464" s="51"/>
      <c r="C464" s="52"/>
      <c r="D464" s="51"/>
      <c r="E464" s="51"/>
      <c r="F464" s="51"/>
      <c r="G464" s="51"/>
      <c r="H464" s="51"/>
      <c r="I464" s="51"/>
      <c r="J464" s="51"/>
      <c r="K464" s="51"/>
      <c r="L464" s="51"/>
      <c r="M464" s="51"/>
      <c r="N464" s="51"/>
      <c r="O464" s="51"/>
      <c r="P464" s="51"/>
      <c r="Q464" s="51"/>
      <c r="R464" s="51"/>
      <c r="S464" s="51"/>
      <c r="T464" s="51"/>
      <c r="U464" s="51"/>
    </row>
    <row r="465">
      <c r="A465" s="51"/>
      <c r="B465" s="51"/>
      <c r="C465" s="52"/>
      <c r="D465" s="51"/>
      <c r="E465" s="51"/>
      <c r="F465" s="51"/>
      <c r="G465" s="51"/>
      <c r="H465" s="51"/>
      <c r="I465" s="51"/>
      <c r="J465" s="51"/>
      <c r="K465" s="51"/>
      <c r="L465" s="51"/>
      <c r="M465" s="51"/>
      <c r="N465" s="51"/>
      <c r="O465" s="51"/>
      <c r="P465" s="51"/>
      <c r="Q465" s="51"/>
      <c r="R465" s="51"/>
      <c r="S465" s="51"/>
      <c r="T465" s="51"/>
      <c r="U465" s="51"/>
    </row>
    <row r="466">
      <c r="A466" s="51"/>
      <c r="B466" s="51"/>
      <c r="C466" s="52"/>
      <c r="D466" s="51"/>
      <c r="E466" s="51"/>
      <c r="F466" s="51"/>
      <c r="G466" s="51"/>
      <c r="H466" s="51"/>
      <c r="I466" s="51"/>
      <c r="J466" s="51"/>
      <c r="K466" s="51"/>
      <c r="L466" s="51"/>
      <c r="M466" s="51"/>
      <c r="N466" s="51"/>
      <c r="O466" s="51"/>
      <c r="P466" s="51"/>
      <c r="Q466" s="51"/>
      <c r="R466" s="51"/>
      <c r="S466" s="51"/>
      <c r="T466" s="51"/>
      <c r="U466" s="51"/>
    </row>
    <row r="467">
      <c r="A467" s="51"/>
      <c r="B467" s="51"/>
      <c r="C467" s="52"/>
      <c r="D467" s="51"/>
      <c r="E467" s="51"/>
      <c r="F467" s="51"/>
      <c r="G467" s="51"/>
      <c r="H467" s="51"/>
      <c r="I467" s="51"/>
      <c r="J467" s="51"/>
      <c r="K467" s="51"/>
      <c r="L467" s="51"/>
      <c r="M467" s="51"/>
      <c r="N467" s="51"/>
      <c r="O467" s="51"/>
      <c r="P467" s="51"/>
      <c r="Q467" s="51"/>
      <c r="R467" s="51"/>
      <c r="S467" s="51"/>
      <c r="T467" s="51"/>
      <c r="U467" s="51"/>
    </row>
    <row r="468">
      <c r="A468" s="51"/>
      <c r="B468" s="51"/>
      <c r="C468" s="52"/>
      <c r="D468" s="51"/>
      <c r="E468" s="51"/>
      <c r="F468" s="51"/>
      <c r="G468" s="51"/>
      <c r="H468" s="51"/>
      <c r="I468" s="51"/>
      <c r="J468" s="51"/>
      <c r="K468" s="51"/>
      <c r="L468" s="51"/>
      <c r="M468" s="51"/>
      <c r="N468" s="51"/>
      <c r="O468" s="51"/>
      <c r="P468" s="51"/>
      <c r="Q468" s="51"/>
      <c r="R468" s="51"/>
      <c r="S468" s="51"/>
      <c r="T468" s="51"/>
      <c r="U468" s="51"/>
    </row>
    <row r="469">
      <c r="A469" s="51"/>
      <c r="B469" s="51"/>
      <c r="C469" s="52"/>
      <c r="D469" s="51"/>
      <c r="E469" s="51"/>
      <c r="F469" s="51"/>
      <c r="G469" s="51"/>
      <c r="H469" s="51"/>
      <c r="I469" s="51"/>
      <c r="J469" s="51"/>
      <c r="K469" s="51"/>
      <c r="L469" s="51"/>
      <c r="M469" s="51"/>
      <c r="N469" s="51"/>
      <c r="O469" s="51"/>
      <c r="P469" s="51"/>
      <c r="Q469" s="51"/>
      <c r="R469" s="51"/>
      <c r="S469" s="51"/>
      <c r="T469" s="51"/>
      <c r="U469" s="51"/>
    </row>
    <row r="470">
      <c r="A470" s="51"/>
      <c r="B470" s="51"/>
      <c r="C470" s="52"/>
      <c r="D470" s="51"/>
      <c r="E470" s="51"/>
      <c r="F470" s="51"/>
      <c r="G470" s="51"/>
      <c r="H470" s="51"/>
      <c r="I470" s="51"/>
      <c r="J470" s="51"/>
      <c r="K470" s="51"/>
      <c r="L470" s="51"/>
      <c r="M470" s="51"/>
      <c r="N470" s="51"/>
      <c r="O470" s="51"/>
      <c r="P470" s="51"/>
      <c r="Q470" s="51"/>
      <c r="R470" s="51"/>
      <c r="S470" s="51"/>
      <c r="T470" s="51"/>
      <c r="U470" s="51"/>
    </row>
    <row r="471">
      <c r="A471" s="51"/>
      <c r="B471" s="51"/>
      <c r="C471" s="52"/>
      <c r="D471" s="51"/>
      <c r="E471" s="51"/>
      <c r="F471" s="51"/>
      <c r="G471" s="51"/>
      <c r="H471" s="51"/>
      <c r="I471" s="51"/>
      <c r="J471" s="51"/>
      <c r="K471" s="51"/>
      <c r="L471" s="51"/>
      <c r="M471" s="51"/>
      <c r="N471" s="51"/>
      <c r="O471" s="51"/>
      <c r="P471" s="51"/>
      <c r="Q471" s="51"/>
      <c r="R471" s="51"/>
      <c r="S471" s="51"/>
      <c r="T471" s="51"/>
      <c r="U471" s="51"/>
    </row>
    <row r="472">
      <c r="A472" s="51"/>
      <c r="B472" s="51"/>
      <c r="C472" s="52"/>
      <c r="D472" s="51"/>
      <c r="E472" s="51"/>
      <c r="F472" s="51"/>
      <c r="G472" s="51"/>
      <c r="H472" s="51"/>
      <c r="I472" s="51"/>
      <c r="J472" s="51"/>
      <c r="K472" s="51"/>
      <c r="L472" s="51"/>
      <c r="M472" s="51"/>
      <c r="N472" s="51"/>
      <c r="O472" s="51"/>
      <c r="P472" s="51"/>
      <c r="Q472" s="51"/>
      <c r="R472" s="51"/>
      <c r="S472" s="51"/>
      <c r="T472" s="51"/>
      <c r="U472" s="51"/>
    </row>
    <row r="473">
      <c r="A473" s="51"/>
      <c r="B473" s="51"/>
      <c r="C473" s="52"/>
      <c r="D473" s="51"/>
      <c r="E473" s="51"/>
      <c r="F473" s="51"/>
      <c r="G473" s="51"/>
      <c r="H473" s="51"/>
      <c r="I473" s="51"/>
      <c r="J473" s="51"/>
      <c r="K473" s="51"/>
      <c r="L473" s="51"/>
      <c r="M473" s="51"/>
      <c r="N473" s="51"/>
      <c r="O473" s="51"/>
      <c r="P473" s="51"/>
      <c r="Q473" s="51"/>
      <c r="R473" s="51"/>
      <c r="S473" s="51"/>
      <c r="T473" s="51"/>
      <c r="U473" s="51"/>
    </row>
    <row r="474">
      <c r="A474" s="51"/>
      <c r="B474" s="51"/>
      <c r="C474" s="52"/>
      <c r="D474" s="51"/>
      <c r="E474" s="51"/>
      <c r="F474" s="51"/>
      <c r="G474" s="51"/>
      <c r="H474" s="51"/>
      <c r="I474" s="51"/>
      <c r="J474" s="51"/>
      <c r="K474" s="51"/>
      <c r="L474" s="51"/>
      <c r="M474" s="51"/>
      <c r="N474" s="51"/>
      <c r="O474" s="51"/>
      <c r="P474" s="51"/>
      <c r="Q474" s="51"/>
      <c r="R474" s="51"/>
      <c r="S474" s="51"/>
      <c r="T474" s="51"/>
      <c r="U474" s="51"/>
    </row>
    <row r="475">
      <c r="A475" s="51"/>
      <c r="B475" s="51"/>
      <c r="C475" s="52"/>
      <c r="D475" s="51"/>
      <c r="E475" s="51"/>
      <c r="F475" s="51"/>
      <c r="G475" s="51"/>
      <c r="H475" s="51"/>
      <c r="I475" s="51"/>
      <c r="J475" s="51"/>
      <c r="K475" s="51"/>
      <c r="L475" s="51"/>
      <c r="M475" s="51"/>
      <c r="N475" s="51"/>
      <c r="O475" s="51"/>
      <c r="P475" s="51"/>
      <c r="Q475" s="51"/>
      <c r="R475" s="51"/>
      <c r="S475" s="51"/>
      <c r="T475" s="51"/>
      <c r="U475" s="51"/>
    </row>
    <row r="476">
      <c r="A476" s="51"/>
      <c r="B476" s="51"/>
      <c r="C476" s="52"/>
      <c r="D476" s="51"/>
      <c r="E476" s="51"/>
      <c r="F476" s="51"/>
      <c r="G476" s="51"/>
      <c r="H476" s="51"/>
      <c r="I476" s="51"/>
      <c r="J476" s="51"/>
      <c r="K476" s="51"/>
      <c r="L476" s="51"/>
      <c r="M476" s="51"/>
      <c r="N476" s="51"/>
      <c r="O476" s="51"/>
      <c r="P476" s="51"/>
      <c r="Q476" s="51"/>
      <c r="R476" s="51"/>
      <c r="S476" s="51"/>
      <c r="T476" s="51"/>
      <c r="U476" s="51"/>
    </row>
    <row r="477">
      <c r="A477" s="51"/>
      <c r="B477" s="51"/>
      <c r="C477" s="52"/>
      <c r="D477" s="51"/>
      <c r="E477" s="51"/>
      <c r="F477" s="51"/>
      <c r="G477" s="51"/>
      <c r="H477" s="51"/>
      <c r="I477" s="51"/>
      <c r="J477" s="51"/>
      <c r="K477" s="51"/>
      <c r="L477" s="51"/>
      <c r="M477" s="51"/>
      <c r="N477" s="51"/>
      <c r="O477" s="51"/>
      <c r="P477" s="51"/>
      <c r="Q477" s="51"/>
      <c r="R477" s="51"/>
      <c r="S477" s="51"/>
      <c r="T477" s="51"/>
      <c r="U477" s="51"/>
    </row>
    <row r="478">
      <c r="A478" s="51"/>
      <c r="B478" s="51"/>
      <c r="C478" s="52"/>
      <c r="D478" s="51"/>
      <c r="E478" s="51"/>
      <c r="F478" s="51"/>
      <c r="G478" s="51"/>
      <c r="H478" s="51"/>
      <c r="I478" s="51"/>
      <c r="J478" s="51"/>
      <c r="K478" s="51"/>
      <c r="L478" s="51"/>
      <c r="M478" s="51"/>
      <c r="N478" s="51"/>
      <c r="O478" s="51"/>
      <c r="P478" s="51"/>
      <c r="Q478" s="51"/>
      <c r="R478" s="51"/>
      <c r="S478" s="51"/>
      <c r="T478" s="51"/>
      <c r="U478" s="51"/>
    </row>
    <row r="479">
      <c r="A479" s="51"/>
      <c r="B479" s="51"/>
      <c r="C479" s="52"/>
      <c r="D479" s="51"/>
      <c r="E479" s="51"/>
      <c r="F479" s="51"/>
      <c r="G479" s="51"/>
      <c r="H479" s="51"/>
      <c r="I479" s="51"/>
      <c r="J479" s="51"/>
      <c r="K479" s="51"/>
      <c r="L479" s="51"/>
      <c r="M479" s="51"/>
      <c r="N479" s="51"/>
      <c r="O479" s="51"/>
      <c r="P479" s="51"/>
      <c r="Q479" s="51"/>
      <c r="R479" s="51"/>
      <c r="S479" s="51"/>
      <c r="T479" s="51"/>
      <c r="U479" s="51"/>
    </row>
    <row r="480">
      <c r="A480" s="51"/>
      <c r="B480" s="51"/>
      <c r="C480" s="52"/>
      <c r="D480" s="51"/>
      <c r="E480" s="51"/>
      <c r="F480" s="51"/>
      <c r="G480" s="51"/>
      <c r="H480" s="51"/>
      <c r="I480" s="51"/>
      <c r="J480" s="51"/>
      <c r="K480" s="51"/>
      <c r="L480" s="51"/>
      <c r="M480" s="51"/>
      <c r="N480" s="51"/>
      <c r="O480" s="51"/>
      <c r="P480" s="51"/>
      <c r="Q480" s="51"/>
      <c r="R480" s="51"/>
      <c r="S480" s="51"/>
      <c r="T480" s="51"/>
      <c r="U480" s="51"/>
    </row>
    <row r="481">
      <c r="A481" s="51"/>
      <c r="B481" s="51"/>
      <c r="C481" s="52"/>
      <c r="D481" s="51"/>
      <c r="E481" s="51"/>
      <c r="F481" s="51"/>
      <c r="G481" s="51"/>
      <c r="H481" s="51"/>
      <c r="I481" s="51"/>
      <c r="J481" s="51"/>
      <c r="K481" s="51"/>
      <c r="L481" s="51"/>
      <c r="M481" s="51"/>
      <c r="N481" s="51"/>
      <c r="O481" s="51"/>
      <c r="P481" s="51"/>
      <c r="Q481" s="51"/>
      <c r="R481" s="51"/>
      <c r="S481" s="51"/>
      <c r="T481" s="51"/>
      <c r="U481" s="51"/>
    </row>
    <row r="482">
      <c r="A482" s="51"/>
      <c r="B482" s="51"/>
      <c r="C482" s="52"/>
      <c r="D482" s="51"/>
      <c r="E482" s="51"/>
      <c r="F482" s="51"/>
      <c r="G482" s="51"/>
      <c r="H482" s="51"/>
      <c r="I482" s="51"/>
      <c r="J482" s="51"/>
      <c r="K482" s="51"/>
      <c r="L482" s="51"/>
      <c r="M482" s="51"/>
      <c r="N482" s="51"/>
      <c r="O482" s="51"/>
      <c r="P482" s="51"/>
      <c r="Q482" s="51"/>
      <c r="R482" s="51"/>
      <c r="S482" s="51"/>
      <c r="T482" s="51"/>
      <c r="U482" s="51"/>
    </row>
    <row r="483">
      <c r="A483" s="51"/>
      <c r="B483" s="51"/>
      <c r="C483" s="52"/>
      <c r="D483" s="51"/>
      <c r="E483" s="51"/>
      <c r="F483" s="51"/>
      <c r="G483" s="51"/>
      <c r="H483" s="51"/>
      <c r="I483" s="51"/>
      <c r="J483" s="51"/>
      <c r="K483" s="51"/>
      <c r="L483" s="51"/>
      <c r="M483" s="51"/>
      <c r="N483" s="51"/>
      <c r="O483" s="51"/>
      <c r="P483" s="51"/>
      <c r="Q483" s="51"/>
      <c r="R483" s="51"/>
      <c r="S483" s="51"/>
      <c r="T483" s="51"/>
      <c r="U483" s="51"/>
    </row>
    <row r="484">
      <c r="A484" s="51"/>
      <c r="B484" s="51"/>
      <c r="C484" s="52"/>
      <c r="D484" s="51"/>
      <c r="E484" s="51"/>
      <c r="F484" s="51"/>
      <c r="G484" s="51"/>
      <c r="H484" s="51"/>
      <c r="I484" s="51"/>
      <c r="J484" s="51"/>
      <c r="K484" s="51"/>
      <c r="L484" s="51"/>
      <c r="M484" s="51"/>
      <c r="N484" s="51"/>
      <c r="O484" s="51"/>
      <c r="P484" s="51"/>
      <c r="Q484" s="51"/>
      <c r="R484" s="51"/>
      <c r="S484" s="51"/>
      <c r="T484" s="51"/>
      <c r="U484" s="51"/>
    </row>
    <row r="485">
      <c r="A485" s="51"/>
      <c r="B485" s="51"/>
      <c r="C485" s="52"/>
      <c r="D485" s="51"/>
      <c r="E485" s="51"/>
      <c r="F485" s="51"/>
      <c r="G485" s="51"/>
      <c r="H485" s="51"/>
      <c r="I485" s="51"/>
      <c r="J485" s="51"/>
      <c r="K485" s="51"/>
      <c r="L485" s="51"/>
      <c r="M485" s="51"/>
      <c r="N485" s="51"/>
      <c r="O485" s="51"/>
      <c r="P485" s="51"/>
      <c r="Q485" s="51"/>
      <c r="R485" s="51"/>
      <c r="S485" s="51"/>
      <c r="T485" s="51"/>
      <c r="U485" s="51"/>
    </row>
    <row r="486">
      <c r="A486" s="51"/>
      <c r="B486" s="51"/>
      <c r="C486" s="52"/>
      <c r="D486" s="51"/>
      <c r="E486" s="51"/>
      <c r="F486" s="51"/>
      <c r="G486" s="51"/>
      <c r="H486" s="51"/>
      <c r="I486" s="51"/>
      <c r="J486" s="51"/>
      <c r="K486" s="51"/>
      <c r="L486" s="51"/>
      <c r="M486" s="51"/>
      <c r="N486" s="51"/>
      <c r="O486" s="51"/>
      <c r="P486" s="51"/>
      <c r="Q486" s="51"/>
      <c r="R486" s="51"/>
      <c r="S486" s="51"/>
      <c r="T486" s="51"/>
      <c r="U486" s="51"/>
    </row>
    <row r="487">
      <c r="A487" s="51"/>
      <c r="B487" s="51"/>
      <c r="C487" s="52"/>
      <c r="D487" s="51"/>
      <c r="E487" s="51"/>
      <c r="F487" s="51"/>
      <c r="G487" s="51"/>
      <c r="H487" s="51"/>
      <c r="I487" s="51"/>
      <c r="J487" s="51"/>
      <c r="K487" s="51"/>
      <c r="L487" s="51"/>
      <c r="M487" s="51"/>
      <c r="N487" s="51"/>
      <c r="O487" s="51"/>
      <c r="P487" s="51"/>
      <c r="Q487" s="51"/>
      <c r="R487" s="51"/>
      <c r="S487" s="51"/>
      <c r="T487" s="51"/>
      <c r="U487" s="51"/>
    </row>
    <row r="488">
      <c r="A488" s="51"/>
      <c r="B488" s="51"/>
      <c r="C488" s="52"/>
      <c r="D488" s="51"/>
      <c r="E488" s="51"/>
      <c r="F488" s="51"/>
      <c r="G488" s="51"/>
      <c r="H488" s="51"/>
      <c r="I488" s="51"/>
      <c r="J488" s="51"/>
      <c r="K488" s="51"/>
      <c r="L488" s="51"/>
      <c r="M488" s="51"/>
      <c r="N488" s="51"/>
      <c r="O488" s="51"/>
      <c r="P488" s="51"/>
      <c r="Q488" s="51"/>
      <c r="R488" s="51"/>
      <c r="S488" s="51"/>
      <c r="T488" s="51"/>
      <c r="U488" s="51"/>
    </row>
    <row r="489">
      <c r="A489" s="51"/>
      <c r="B489" s="51"/>
      <c r="C489" s="52"/>
      <c r="D489" s="51"/>
      <c r="E489" s="51"/>
      <c r="F489" s="51"/>
      <c r="G489" s="51"/>
      <c r="H489" s="51"/>
      <c r="I489" s="51"/>
      <c r="J489" s="51"/>
      <c r="K489" s="51"/>
      <c r="L489" s="51"/>
      <c r="M489" s="51"/>
      <c r="N489" s="51"/>
      <c r="O489" s="51"/>
      <c r="P489" s="51"/>
      <c r="Q489" s="51"/>
      <c r="R489" s="51"/>
      <c r="S489" s="51"/>
      <c r="T489" s="51"/>
      <c r="U489" s="51"/>
    </row>
    <row r="490">
      <c r="A490" s="51"/>
      <c r="B490" s="51"/>
      <c r="C490" s="52"/>
      <c r="D490" s="51"/>
      <c r="E490" s="51"/>
      <c r="F490" s="51"/>
      <c r="G490" s="51"/>
      <c r="H490" s="51"/>
      <c r="I490" s="51"/>
      <c r="J490" s="51"/>
      <c r="K490" s="51"/>
      <c r="L490" s="51"/>
      <c r="M490" s="51"/>
      <c r="N490" s="51"/>
      <c r="O490" s="51"/>
      <c r="P490" s="51"/>
      <c r="Q490" s="51"/>
      <c r="R490" s="51"/>
      <c r="S490" s="51"/>
      <c r="T490" s="51"/>
      <c r="U490" s="51"/>
    </row>
    <row r="491">
      <c r="A491" s="51"/>
      <c r="B491" s="51"/>
      <c r="C491" s="52"/>
      <c r="D491" s="51"/>
      <c r="E491" s="51"/>
      <c r="F491" s="51"/>
      <c r="G491" s="51"/>
      <c r="H491" s="51"/>
      <c r="I491" s="51"/>
      <c r="J491" s="51"/>
      <c r="K491" s="51"/>
      <c r="L491" s="51"/>
      <c r="M491" s="51"/>
      <c r="N491" s="51"/>
      <c r="O491" s="51"/>
      <c r="P491" s="51"/>
      <c r="Q491" s="51"/>
      <c r="R491" s="51"/>
      <c r="S491" s="51"/>
      <c r="T491" s="51"/>
      <c r="U491" s="51"/>
    </row>
    <row r="492">
      <c r="A492" s="51"/>
      <c r="B492" s="51"/>
      <c r="C492" s="52"/>
      <c r="D492" s="51"/>
      <c r="E492" s="51"/>
      <c r="F492" s="51"/>
      <c r="G492" s="51"/>
      <c r="H492" s="51"/>
      <c r="I492" s="51"/>
      <c r="J492" s="51"/>
      <c r="K492" s="51"/>
      <c r="L492" s="51"/>
      <c r="M492" s="51"/>
      <c r="N492" s="51"/>
      <c r="O492" s="51"/>
      <c r="P492" s="51"/>
      <c r="Q492" s="51"/>
      <c r="R492" s="51"/>
      <c r="S492" s="51"/>
      <c r="T492" s="51"/>
      <c r="U492" s="51"/>
    </row>
    <row r="493">
      <c r="A493" s="51"/>
      <c r="B493" s="51"/>
      <c r="C493" s="52"/>
      <c r="D493" s="51"/>
      <c r="E493" s="51"/>
      <c r="F493" s="51"/>
      <c r="G493" s="51"/>
      <c r="H493" s="51"/>
      <c r="I493" s="51"/>
      <c r="J493" s="51"/>
      <c r="K493" s="51"/>
      <c r="L493" s="51"/>
      <c r="M493" s="51"/>
      <c r="N493" s="51"/>
      <c r="O493" s="51"/>
      <c r="P493" s="51"/>
      <c r="Q493" s="51"/>
      <c r="R493" s="51"/>
      <c r="S493" s="51"/>
      <c r="T493" s="51"/>
      <c r="U493" s="51"/>
    </row>
    <row r="494">
      <c r="A494" s="51"/>
      <c r="B494" s="51"/>
      <c r="C494" s="52"/>
      <c r="D494" s="51"/>
      <c r="E494" s="51"/>
      <c r="F494" s="51"/>
      <c r="G494" s="51"/>
      <c r="H494" s="51"/>
      <c r="I494" s="51"/>
      <c r="J494" s="51"/>
      <c r="K494" s="51"/>
      <c r="L494" s="51"/>
      <c r="M494" s="51"/>
      <c r="N494" s="51"/>
      <c r="O494" s="51"/>
      <c r="P494" s="51"/>
      <c r="Q494" s="51"/>
      <c r="R494" s="51"/>
      <c r="S494" s="51"/>
      <c r="T494" s="51"/>
      <c r="U494" s="51"/>
    </row>
    <row r="495">
      <c r="A495" s="51"/>
      <c r="B495" s="51"/>
      <c r="C495" s="52"/>
      <c r="D495" s="51"/>
      <c r="E495" s="51"/>
      <c r="F495" s="51"/>
      <c r="G495" s="51"/>
      <c r="H495" s="51"/>
      <c r="I495" s="51"/>
      <c r="J495" s="51"/>
      <c r="K495" s="51"/>
      <c r="L495" s="51"/>
      <c r="M495" s="51"/>
      <c r="N495" s="51"/>
      <c r="O495" s="51"/>
      <c r="P495" s="51"/>
      <c r="Q495" s="51"/>
      <c r="R495" s="51"/>
      <c r="S495" s="51"/>
      <c r="T495" s="51"/>
      <c r="U495" s="51"/>
    </row>
    <row r="496">
      <c r="A496" s="51"/>
      <c r="B496" s="51"/>
      <c r="C496" s="52"/>
      <c r="D496" s="51"/>
      <c r="E496" s="51"/>
      <c r="F496" s="51"/>
      <c r="G496" s="51"/>
      <c r="H496" s="51"/>
      <c r="I496" s="51"/>
      <c r="J496" s="51"/>
      <c r="K496" s="51"/>
      <c r="L496" s="51"/>
      <c r="M496" s="51"/>
      <c r="N496" s="51"/>
      <c r="O496" s="51"/>
      <c r="P496" s="51"/>
      <c r="Q496" s="51"/>
      <c r="R496" s="51"/>
      <c r="S496" s="51"/>
      <c r="T496" s="51"/>
      <c r="U496" s="51"/>
    </row>
    <row r="497">
      <c r="A497" s="51"/>
      <c r="B497" s="51"/>
      <c r="C497" s="52"/>
      <c r="D497" s="51"/>
      <c r="E497" s="51"/>
      <c r="F497" s="51"/>
      <c r="G497" s="51"/>
      <c r="H497" s="51"/>
      <c r="I497" s="51"/>
      <c r="J497" s="51"/>
      <c r="K497" s="51"/>
      <c r="L497" s="51"/>
      <c r="M497" s="51"/>
      <c r="N497" s="51"/>
      <c r="O497" s="51"/>
      <c r="P497" s="51"/>
      <c r="Q497" s="51"/>
      <c r="R497" s="51"/>
      <c r="S497" s="51"/>
      <c r="T497" s="51"/>
      <c r="U497" s="51"/>
    </row>
    <row r="498">
      <c r="A498" s="51"/>
      <c r="B498" s="51"/>
      <c r="C498" s="52"/>
      <c r="D498" s="51"/>
      <c r="E498" s="51"/>
      <c r="F498" s="51"/>
      <c r="G498" s="51"/>
      <c r="H498" s="51"/>
      <c r="I498" s="51"/>
      <c r="J498" s="51"/>
      <c r="K498" s="51"/>
      <c r="L498" s="51"/>
      <c r="M498" s="51"/>
      <c r="N498" s="51"/>
      <c r="O498" s="51"/>
      <c r="P498" s="51"/>
      <c r="Q498" s="51"/>
      <c r="R498" s="51"/>
      <c r="S498" s="51"/>
      <c r="T498" s="51"/>
      <c r="U498" s="51"/>
    </row>
    <row r="499">
      <c r="A499" s="51"/>
      <c r="B499" s="51"/>
      <c r="C499" s="52"/>
      <c r="D499" s="51"/>
      <c r="E499" s="51"/>
      <c r="F499" s="51"/>
      <c r="G499" s="51"/>
      <c r="H499" s="51"/>
      <c r="I499" s="51"/>
      <c r="J499" s="51"/>
      <c r="K499" s="51"/>
      <c r="L499" s="51"/>
      <c r="M499" s="51"/>
      <c r="N499" s="51"/>
      <c r="O499" s="51"/>
      <c r="P499" s="51"/>
      <c r="Q499" s="51"/>
      <c r="R499" s="51"/>
      <c r="S499" s="51"/>
      <c r="T499" s="51"/>
      <c r="U499" s="51"/>
    </row>
    <row r="500">
      <c r="A500" s="51"/>
      <c r="B500" s="51"/>
      <c r="C500" s="52"/>
      <c r="D500" s="51"/>
      <c r="E500" s="51"/>
      <c r="F500" s="51"/>
      <c r="G500" s="51"/>
      <c r="H500" s="51"/>
      <c r="I500" s="51"/>
      <c r="J500" s="51"/>
      <c r="K500" s="51"/>
      <c r="L500" s="51"/>
      <c r="M500" s="51"/>
      <c r="N500" s="51"/>
      <c r="O500" s="51"/>
      <c r="P500" s="51"/>
      <c r="Q500" s="51"/>
      <c r="R500" s="51"/>
      <c r="S500" s="51"/>
      <c r="T500" s="51"/>
      <c r="U500" s="51"/>
    </row>
    <row r="501">
      <c r="A501" s="51"/>
      <c r="B501" s="51"/>
      <c r="C501" s="52"/>
      <c r="D501" s="51"/>
      <c r="E501" s="51"/>
      <c r="F501" s="51"/>
      <c r="G501" s="51"/>
      <c r="H501" s="51"/>
      <c r="I501" s="51"/>
      <c r="J501" s="51"/>
      <c r="K501" s="51"/>
      <c r="L501" s="51"/>
      <c r="M501" s="51"/>
      <c r="N501" s="51"/>
      <c r="O501" s="51"/>
      <c r="P501" s="51"/>
      <c r="Q501" s="51"/>
      <c r="R501" s="51"/>
      <c r="S501" s="51"/>
      <c r="T501" s="51"/>
      <c r="U501" s="51"/>
    </row>
    <row r="502">
      <c r="A502" s="51"/>
      <c r="B502" s="51"/>
      <c r="C502" s="52"/>
      <c r="D502" s="51"/>
      <c r="E502" s="51"/>
      <c r="F502" s="51"/>
      <c r="G502" s="51"/>
      <c r="H502" s="51"/>
      <c r="I502" s="51"/>
      <c r="J502" s="51"/>
      <c r="K502" s="51"/>
      <c r="L502" s="51"/>
      <c r="M502" s="51"/>
      <c r="N502" s="51"/>
      <c r="O502" s="51"/>
      <c r="P502" s="51"/>
      <c r="Q502" s="51"/>
      <c r="R502" s="51"/>
      <c r="S502" s="51"/>
      <c r="T502" s="51"/>
      <c r="U502" s="51"/>
    </row>
    <row r="503">
      <c r="A503" s="51"/>
      <c r="B503" s="51"/>
      <c r="C503" s="52"/>
      <c r="D503" s="51"/>
      <c r="E503" s="51"/>
      <c r="F503" s="51"/>
      <c r="G503" s="51"/>
      <c r="H503" s="51"/>
      <c r="I503" s="51"/>
      <c r="J503" s="51"/>
      <c r="K503" s="51"/>
      <c r="L503" s="51"/>
      <c r="M503" s="51"/>
      <c r="N503" s="51"/>
      <c r="O503" s="51"/>
      <c r="P503" s="51"/>
      <c r="Q503" s="51"/>
      <c r="R503" s="51"/>
      <c r="S503" s="51"/>
      <c r="T503" s="51"/>
      <c r="U503" s="51"/>
    </row>
    <row r="504">
      <c r="A504" s="51"/>
      <c r="B504" s="51"/>
      <c r="C504" s="52"/>
      <c r="D504" s="51"/>
      <c r="E504" s="51"/>
      <c r="F504" s="51"/>
      <c r="G504" s="51"/>
      <c r="H504" s="51"/>
      <c r="I504" s="51"/>
      <c r="J504" s="51"/>
      <c r="K504" s="51"/>
      <c r="L504" s="51"/>
      <c r="M504" s="51"/>
      <c r="N504" s="51"/>
      <c r="O504" s="51"/>
      <c r="P504" s="51"/>
      <c r="Q504" s="51"/>
      <c r="R504" s="51"/>
      <c r="S504" s="51"/>
      <c r="T504" s="51"/>
      <c r="U504" s="51"/>
    </row>
    <row r="505">
      <c r="A505" s="51"/>
      <c r="B505" s="51"/>
      <c r="C505" s="52"/>
      <c r="D505" s="51"/>
      <c r="E505" s="51"/>
      <c r="F505" s="51"/>
      <c r="G505" s="51"/>
      <c r="H505" s="51"/>
      <c r="I505" s="51"/>
      <c r="J505" s="51"/>
      <c r="K505" s="51"/>
      <c r="L505" s="51"/>
      <c r="M505" s="51"/>
      <c r="N505" s="51"/>
      <c r="O505" s="51"/>
      <c r="P505" s="51"/>
      <c r="Q505" s="51"/>
      <c r="R505" s="51"/>
      <c r="S505" s="51"/>
      <c r="T505" s="51"/>
      <c r="U505" s="51"/>
    </row>
    <row r="506">
      <c r="A506" s="51"/>
      <c r="B506" s="51"/>
      <c r="C506" s="52"/>
      <c r="D506" s="51"/>
      <c r="E506" s="51"/>
      <c r="F506" s="51"/>
      <c r="G506" s="51"/>
      <c r="H506" s="51"/>
      <c r="I506" s="51"/>
      <c r="J506" s="51"/>
      <c r="K506" s="51"/>
      <c r="L506" s="51"/>
      <c r="M506" s="51"/>
      <c r="N506" s="51"/>
      <c r="O506" s="51"/>
      <c r="P506" s="51"/>
      <c r="Q506" s="51"/>
      <c r="R506" s="51"/>
      <c r="S506" s="51"/>
      <c r="T506" s="51"/>
      <c r="U506" s="51"/>
    </row>
    <row r="507">
      <c r="A507" s="51"/>
      <c r="B507" s="51"/>
      <c r="C507" s="52"/>
      <c r="D507" s="51"/>
      <c r="E507" s="51"/>
      <c r="F507" s="51"/>
      <c r="G507" s="51"/>
      <c r="H507" s="51"/>
      <c r="I507" s="51"/>
      <c r="J507" s="51"/>
      <c r="K507" s="51"/>
      <c r="L507" s="51"/>
      <c r="M507" s="51"/>
      <c r="N507" s="51"/>
      <c r="O507" s="51"/>
      <c r="P507" s="51"/>
      <c r="Q507" s="51"/>
      <c r="R507" s="51"/>
      <c r="S507" s="51"/>
      <c r="T507" s="51"/>
      <c r="U507" s="51"/>
    </row>
    <row r="508">
      <c r="A508" s="51"/>
      <c r="B508" s="51"/>
      <c r="C508" s="52"/>
      <c r="D508" s="51"/>
      <c r="E508" s="51"/>
      <c r="F508" s="51"/>
      <c r="G508" s="51"/>
      <c r="H508" s="51"/>
      <c r="I508" s="51"/>
      <c r="J508" s="51"/>
      <c r="K508" s="51"/>
      <c r="L508" s="51"/>
      <c r="M508" s="51"/>
      <c r="N508" s="51"/>
      <c r="O508" s="51"/>
      <c r="P508" s="51"/>
      <c r="Q508" s="51"/>
      <c r="R508" s="51"/>
      <c r="S508" s="51"/>
      <c r="T508" s="51"/>
      <c r="U508" s="51"/>
    </row>
    <row r="509">
      <c r="A509" s="51"/>
      <c r="B509" s="51"/>
      <c r="C509" s="52"/>
      <c r="D509" s="51"/>
      <c r="E509" s="51"/>
      <c r="F509" s="51"/>
      <c r="G509" s="51"/>
      <c r="H509" s="51"/>
      <c r="I509" s="51"/>
      <c r="J509" s="51"/>
      <c r="K509" s="51"/>
      <c r="L509" s="51"/>
      <c r="M509" s="51"/>
      <c r="N509" s="51"/>
      <c r="O509" s="51"/>
      <c r="P509" s="51"/>
      <c r="Q509" s="51"/>
      <c r="R509" s="51"/>
      <c r="S509" s="51"/>
      <c r="T509" s="51"/>
      <c r="U509" s="51"/>
    </row>
    <row r="510">
      <c r="A510" s="51"/>
      <c r="B510" s="51"/>
      <c r="C510" s="52"/>
      <c r="D510" s="51"/>
      <c r="E510" s="51"/>
      <c r="F510" s="51"/>
      <c r="G510" s="51"/>
      <c r="H510" s="51"/>
      <c r="I510" s="51"/>
      <c r="J510" s="51"/>
      <c r="K510" s="51"/>
      <c r="L510" s="51"/>
      <c r="M510" s="51"/>
      <c r="N510" s="51"/>
      <c r="O510" s="51"/>
      <c r="P510" s="51"/>
      <c r="Q510" s="51"/>
      <c r="R510" s="51"/>
      <c r="S510" s="51"/>
      <c r="T510" s="51"/>
      <c r="U510" s="51"/>
    </row>
    <row r="511">
      <c r="A511" s="51"/>
      <c r="B511" s="51"/>
      <c r="C511" s="52"/>
      <c r="D511" s="51"/>
      <c r="E511" s="51"/>
      <c r="F511" s="51"/>
      <c r="G511" s="51"/>
      <c r="H511" s="51"/>
      <c r="I511" s="51"/>
      <c r="J511" s="51"/>
      <c r="K511" s="51"/>
      <c r="L511" s="51"/>
      <c r="M511" s="51"/>
      <c r="N511" s="51"/>
      <c r="O511" s="51"/>
      <c r="P511" s="51"/>
      <c r="Q511" s="51"/>
      <c r="R511" s="51"/>
      <c r="S511" s="51"/>
      <c r="T511" s="51"/>
      <c r="U511" s="51"/>
    </row>
    <row r="512">
      <c r="A512" s="51"/>
      <c r="B512" s="51"/>
      <c r="C512" s="52"/>
      <c r="D512" s="51"/>
      <c r="E512" s="51"/>
      <c r="F512" s="51"/>
      <c r="G512" s="51"/>
      <c r="H512" s="51"/>
      <c r="I512" s="51"/>
      <c r="J512" s="51"/>
      <c r="K512" s="51"/>
      <c r="L512" s="51"/>
      <c r="M512" s="51"/>
      <c r="N512" s="51"/>
      <c r="O512" s="51"/>
      <c r="P512" s="51"/>
      <c r="Q512" s="51"/>
      <c r="R512" s="51"/>
      <c r="S512" s="51"/>
      <c r="T512" s="51"/>
      <c r="U512" s="51"/>
    </row>
    <row r="513">
      <c r="A513" s="51"/>
      <c r="B513" s="51"/>
      <c r="C513" s="52"/>
      <c r="D513" s="51"/>
      <c r="E513" s="51"/>
      <c r="F513" s="51"/>
      <c r="G513" s="51"/>
      <c r="H513" s="51"/>
      <c r="I513" s="51"/>
      <c r="J513" s="51"/>
      <c r="K513" s="51"/>
      <c r="L513" s="51"/>
      <c r="M513" s="51"/>
      <c r="N513" s="51"/>
      <c r="O513" s="51"/>
      <c r="P513" s="51"/>
      <c r="Q513" s="51"/>
      <c r="R513" s="51"/>
      <c r="S513" s="51"/>
      <c r="T513" s="51"/>
      <c r="U513" s="51"/>
    </row>
    <row r="514">
      <c r="A514" s="51"/>
      <c r="B514" s="51"/>
      <c r="C514" s="52"/>
      <c r="D514" s="51"/>
      <c r="E514" s="51"/>
      <c r="F514" s="51"/>
      <c r="G514" s="51"/>
      <c r="H514" s="51"/>
      <c r="I514" s="51"/>
      <c r="J514" s="51"/>
      <c r="K514" s="51"/>
      <c r="L514" s="51"/>
      <c r="M514" s="51"/>
      <c r="N514" s="51"/>
      <c r="O514" s="51"/>
      <c r="P514" s="51"/>
      <c r="Q514" s="51"/>
      <c r="R514" s="51"/>
      <c r="S514" s="51"/>
      <c r="T514" s="51"/>
      <c r="U514" s="51"/>
    </row>
    <row r="515">
      <c r="A515" s="51"/>
      <c r="B515" s="51"/>
      <c r="C515" s="52"/>
      <c r="D515" s="51"/>
      <c r="E515" s="51"/>
      <c r="F515" s="51"/>
      <c r="G515" s="51"/>
      <c r="H515" s="51"/>
      <c r="I515" s="51"/>
      <c r="J515" s="51"/>
      <c r="K515" s="51"/>
      <c r="L515" s="51"/>
      <c r="M515" s="51"/>
      <c r="N515" s="51"/>
      <c r="O515" s="51"/>
      <c r="P515" s="51"/>
      <c r="Q515" s="51"/>
      <c r="R515" s="51"/>
      <c r="S515" s="51"/>
      <c r="T515" s="51"/>
      <c r="U515" s="51"/>
    </row>
    <row r="516">
      <c r="A516" s="51"/>
      <c r="B516" s="51"/>
      <c r="C516" s="52"/>
      <c r="D516" s="51"/>
      <c r="E516" s="51"/>
      <c r="F516" s="51"/>
      <c r="G516" s="51"/>
      <c r="H516" s="51"/>
      <c r="I516" s="51"/>
      <c r="J516" s="51"/>
      <c r="K516" s="51"/>
      <c r="L516" s="51"/>
      <c r="M516" s="51"/>
      <c r="N516" s="51"/>
      <c r="O516" s="51"/>
      <c r="P516" s="51"/>
      <c r="Q516" s="51"/>
      <c r="R516" s="51"/>
      <c r="S516" s="51"/>
      <c r="T516" s="51"/>
      <c r="U516" s="51"/>
    </row>
    <row r="517">
      <c r="A517" s="51"/>
      <c r="B517" s="51"/>
      <c r="C517" s="52"/>
      <c r="D517" s="51"/>
      <c r="E517" s="51"/>
      <c r="F517" s="51"/>
      <c r="G517" s="51"/>
      <c r="H517" s="51"/>
      <c r="I517" s="51"/>
      <c r="J517" s="51"/>
      <c r="K517" s="51"/>
      <c r="L517" s="51"/>
      <c r="M517" s="51"/>
      <c r="N517" s="51"/>
      <c r="O517" s="51"/>
      <c r="P517" s="51"/>
      <c r="Q517" s="51"/>
      <c r="R517" s="51"/>
      <c r="S517" s="51"/>
      <c r="T517" s="51"/>
      <c r="U517" s="51"/>
    </row>
    <row r="518">
      <c r="A518" s="51"/>
      <c r="B518" s="51"/>
      <c r="C518" s="52"/>
      <c r="D518" s="51"/>
      <c r="E518" s="51"/>
      <c r="F518" s="51"/>
      <c r="G518" s="51"/>
      <c r="H518" s="51"/>
      <c r="I518" s="51"/>
      <c r="J518" s="51"/>
      <c r="K518" s="51"/>
      <c r="L518" s="51"/>
      <c r="M518" s="51"/>
      <c r="N518" s="51"/>
      <c r="O518" s="51"/>
      <c r="P518" s="51"/>
      <c r="Q518" s="51"/>
      <c r="R518" s="51"/>
      <c r="S518" s="51"/>
      <c r="T518" s="51"/>
      <c r="U518" s="51"/>
    </row>
    <row r="519">
      <c r="A519" s="51"/>
      <c r="B519" s="51"/>
      <c r="C519" s="52"/>
      <c r="D519" s="51"/>
      <c r="E519" s="51"/>
      <c r="F519" s="51"/>
      <c r="G519" s="51"/>
      <c r="H519" s="51"/>
      <c r="I519" s="51"/>
      <c r="J519" s="51"/>
      <c r="K519" s="51"/>
      <c r="L519" s="51"/>
      <c r="M519" s="51"/>
      <c r="N519" s="51"/>
      <c r="O519" s="51"/>
      <c r="P519" s="51"/>
      <c r="Q519" s="51"/>
      <c r="R519" s="51"/>
      <c r="S519" s="51"/>
      <c r="T519" s="51"/>
      <c r="U519" s="51"/>
    </row>
    <row r="520">
      <c r="A520" s="51"/>
      <c r="B520" s="51"/>
      <c r="C520" s="52"/>
      <c r="D520" s="51"/>
      <c r="E520" s="51"/>
      <c r="F520" s="51"/>
      <c r="G520" s="51"/>
      <c r="H520" s="51"/>
      <c r="I520" s="51"/>
      <c r="J520" s="51"/>
      <c r="K520" s="51"/>
      <c r="L520" s="51"/>
      <c r="M520" s="51"/>
      <c r="N520" s="51"/>
      <c r="O520" s="51"/>
      <c r="P520" s="51"/>
      <c r="Q520" s="51"/>
      <c r="R520" s="51"/>
      <c r="S520" s="51"/>
      <c r="T520" s="51"/>
      <c r="U520" s="51"/>
    </row>
    <row r="521">
      <c r="A521" s="51"/>
      <c r="B521" s="51"/>
      <c r="C521" s="52"/>
      <c r="D521" s="51"/>
      <c r="E521" s="51"/>
      <c r="F521" s="51"/>
      <c r="G521" s="51"/>
      <c r="H521" s="51"/>
      <c r="I521" s="51"/>
      <c r="J521" s="51"/>
      <c r="K521" s="51"/>
      <c r="L521" s="51"/>
      <c r="M521" s="51"/>
      <c r="N521" s="51"/>
      <c r="O521" s="51"/>
      <c r="P521" s="51"/>
      <c r="Q521" s="51"/>
      <c r="R521" s="51"/>
      <c r="S521" s="51"/>
      <c r="T521" s="51"/>
      <c r="U521" s="51"/>
    </row>
    <row r="522">
      <c r="A522" s="51"/>
      <c r="B522" s="51"/>
      <c r="C522" s="52"/>
      <c r="D522" s="51"/>
      <c r="E522" s="51"/>
      <c r="F522" s="51"/>
      <c r="G522" s="51"/>
      <c r="H522" s="51"/>
      <c r="I522" s="51"/>
      <c r="J522" s="51"/>
      <c r="K522" s="51"/>
      <c r="L522" s="51"/>
      <c r="M522" s="51"/>
      <c r="N522" s="51"/>
      <c r="O522" s="51"/>
      <c r="P522" s="51"/>
      <c r="Q522" s="51"/>
      <c r="R522" s="51"/>
      <c r="S522" s="51"/>
      <c r="T522" s="51"/>
      <c r="U522" s="51"/>
    </row>
    <row r="523">
      <c r="A523" s="51"/>
      <c r="B523" s="51"/>
      <c r="C523" s="52"/>
      <c r="D523" s="51"/>
      <c r="E523" s="51"/>
      <c r="F523" s="51"/>
      <c r="G523" s="51"/>
      <c r="H523" s="51"/>
      <c r="I523" s="51"/>
      <c r="J523" s="51"/>
      <c r="K523" s="51"/>
      <c r="L523" s="51"/>
      <c r="M523" s="51"/>
      <c r="N523" s="51"/>
      <c r="O523" s="51"/>
      <c r="P523" s="51"/>
      <c r="Q523" s="51"/>
      <c r="R523" s="51"/>
      <c r="S523" s="51"/>
      <c r="T523" s="51"/>
      <c r="U523" s="51"/>
    </row>
    <row r="524">
      <c r="A524" s="51"/>
      <c r="B524" s="51"/>
      <c r="C524" s="52"/>
      <c r="D524" s="51"/>
      <c r="E524" s="51"/>
      <c r="F524" s="51"/>
      <c r="G524" s="51"/>
      <c r="H524" s="51"/>
      <c r="I524" s="51"/>
      <c r="J524" s="51"/>
      <c r="K524" s="51"/>
      <c r="L524" s="51"/>
      <c r="M524" s="51"/>
      <c r="N524" s="51"/>
      <c r="O524" s="51"/>
      <c r="P524" s="51"/>
      <c r="Q524" s="51"/>
      <c r="R524" s="51"/>
      <c r="S524" s="51"/>
      <c r="T524" s="51"/>
      <c r="U524" s="51"/>
    </row>
    <row r="525">
      <c r="A525" s="51"/>
      <c r="B525" s="51"/>
      <c r="C525" s="52"/>
      <c r="D525" s="51"/>
      <c r="E525" s="51"/>
      <c r="F525" s="51"/>
      <c r="G525" s="51"/>
      <c r="H525" s="51"/>
      <c r="I525" s="51"/>
      <c r="J525" s="51"/>
      <c r="K525" s="51"/>
      <c r="L525" s="51"/>
      <c r="M525" s="51"/>
      <c r="N525" s="51"/>
      <c r="O525" s="51"/>
      <c r="P525" s="51"/>
      <c r="Q525" s="51"/>
      <c r="R525" s="51"/>
      <c r="S525" s="51"/>
      <c r="T525" s="51"/>
      <c r="U525" s="51"/>
    </row>
    <row r="526">
      <c r="A526" s="51"/>
      <c r="B526" s="51"/>
      <c r="C526" s="52"/>
      <c r="D526" s="51"/>
      <c r="E526" s="51"/>
      <c r="F526" s="51"/>
      <c r="G526" s="51"/>
      <c r="H526" s="51"/>
      <c r="I526" s="51"/>
      <c r="J526" s="51"/>
      <c r="K526" s="51"/>
      <c r="L526" s="51"/>
      <c r="M526" s="51"/>
      <c r="N526" s="51"/>
      <c r="O526" s="51"/>
      <c r="P526" s="51"/>
      <c r="Q526" s="51"/>
      <c r="R526" s="51"/>
      <c r="S526" s="51"/>
      <c r="T526" s="51"/>
      <c r="U526" s="51"/>
    </row>
    <row r="527">
      <c r="A527" s="51"/>
      <c r="B527" s="51"/>
      <c r="C527" s="52"/>
      <c r="D527" s="51"/>
      <c r="E527" s="51"/>
      <c r="F527" s="51"/>
      <c r="G527" s="51"/>
      <c r="H527" s="51"/>
      <c r="I527" s="51"/>
      <c r="J527" s="51"/>
      <c r="K527" s="51"/>
      <c r="L527" s="51"/>
      <c r="M527" s="51"/>
      <c r="N527" s="51"/>
      <c r="O527" s="51"/>
      <c r="P527" s="51"/>
      <c r="Q527" s="51"/>
      <c r="R527" s="51"/>
      <c r="S527" s="51"/>
      <c r="T527" s="51"/>
      <c r="U527" s="51"/>
    </row>
    <row r="528">
      <c r="A528" s="51"/>
      <c r="B528" s="51"/>
      <c r="C528" s="52"/>
      <c r="D528" s="51"/>
      <c r="E528" s="51"/>
      <c r="F528" s="51"/>
      <c r="G528" s="51"/>
      <c r="H528" s="51"/>
      <c r="I528" s="51"/>
      <c r="J528" s="51"/>
      <c r="K528" s="51"/>
      <c r="L528" s="51"/>
      <c r="M528" s="51"/>
      <c r="N528" s="51"/>
      <c r="O528" s="51"/>
      <c r="P528" s="51"/>
      <c r="Q528" s="51"/>
      <c r="R528" s="51"/>
      <c r="S528" s="51"/>
      <c r="T528" s="51"/>
      <c r="U528" s="51"/>
    </row>
    <row r="529">
      <c r="A529" s="51"/>
      <c r="B529" s="51"/>
      <c r="C529" s="52"/>
      <c r="D529" s="51"/>
      <c r="E529" s="51"/>
      <c r="F529" s="51"/>
      <c r="G529" s="51"/>
      <c r="H529" s="51"/>
      <c r="I529" s="51"/>
      <c r="J529" s="51"/>
      <c r="K529" s="51"/>
      <c r="L529" s="51"/>
      <c r="M529" s="51"/>
      <c r="N529" s="51"/>
      <c r="O529" s="51"/>
      <c r="P529" s="51"/>
      <c r="Q529" s="51"/>
      <c r="R529" s="51"/>
      <c r="S529" s="51"/>
      <c r="T529" s="51"/>
      <c r="U529" s="51"/>
    </row>
    <row r="530">
      <c r="A530" s="51"/>
      <c r="B530" s="51"/>
      <c r="C530" s="52"/>
      <c r="D530" s="51"/>
      <c r="E530" s="51"/>
      <c r="F530" s="51"/>
      <c r="G530" s="51"/>
      <c r="H530" s="51"/>
      <c r="I530" s="51"/>
      <c r="J530" s="51"/>
      <c r="K530" s="51"/>
      <c r="L530" s="51"/>
      <c r="M530" s="51"/>
      <c r="N530" s="51"/>
      <c r="O530" s="51"/>
      <c r="P530" s="51"/>
      <c r="Q530" s="51"/>
      <c r="R530" s="51"/>
      <c r="S530" s="51"/>
      <c r="T530" s="51"/>
      <c r="U530" s="51"/>
    </row>
    <row r="531">
      <c r="A531" s="51"/>
      <c r="B531" s="51"/>
      <c r="C531" s="52"/>
      <c r="D531" s="51"/>
      <c r="E531" s="51"/>
      <c r="F531" s="51"/>
      <c r="G531" s="51"/>
      <c r="H531" s="51"/>
      <c r="I531" s="51"/>
      <c r="J531" s="51"/>
      <c r="K531" s="51"/>
      <c r="L531" s="51"/>
      <c r="M531" s="51"/>
      <c r="N531" s="51"/>
      <c r="O531" s="51"/>
      <c r="P531" s="51"/>
      <c r="Q531" s="51"/>
      <c r="R531" s="51"/>
      <c r="S531" s="51"/>
      <c r="T531" s="51"/>
      <c r="U531" s="51"/>
    </row>
    <row r="532">
      <c r="A532" s="51"/>
      <c r="B532" s="51"/>
      <c r="C532" s="52"/>
      <c r="D532" s="51"/>
      <c r="E532" s="51"/>
      <c r="F532" s="51"/>
      <c r="G532" s="51"/>
      <c r="H532" s="51"/>
      <c r="I532" s="51"/>
      <c r="J532" s="51"/>
      <c r="K532" s="51"/>
      <c r="L532" s="51"/>
      <c r="M532" s="51"/>
      <c r="N532" s="51"/>
      <c r="O532" s="51"/>
      <c r="P532" s="51"/>
      <c r="Q532" s="51"/>
      <c r="R532" s="51"/>
      <c r="S532" s="51"/>
      <c r="T532" s="51"/>
      <c r="U532" s="51"/>
    </row>
    <row r="533">
      <c r="A533" s="51"/>
      <c r="B533" s="51"/>
      <c r="C533" s="52"/>
      <c r="D533" s="51"/>
      <c r="E533" s="51"/>
      <c r="F533" s="51"/>
      <c r="G533" s="51"/>
      <c r="H533" s="51"/>
      <c r="I533" s="51"/>
      <c r="J533" s="51"/>
      <c r="K533" s="51"/>
      <c r="L533" s="51"/>
      <c r="M533" s="51"/>
      <c r="N533" s="51"/>
      <c r="O533" s="51"/>
      <c r="P533" s="51"/>
      <c r="Q533" s="51"/>
      <c r="R533" s="51"/>
      <c r="S533" s="51"/>
      <c r="T533" s="51"/>
      <c r="U533" s="51"/>
    </row>
    <row r="534">
      <c r="A534" s="51"/>
      <c r="B534" s="51"/>
      <c r="C534" s="52"/>
      <c r="D534" s="51"/>
      <c r="E534" s="51"/>
      <c r="F534" s="51"/>
      <c r="G534" s="51"/>
      <c r="H534" s="51"/>
      <c r="I534" s="51"/>
      <c r="J534" s="51"/>
      <c r="K534" s="51"/>
      <c r="L534" s="51"/>
      <c r="M534" s="51"/>
      <c r="N534" s="51"/>
      <c r="O534" s="51"/>
      <c r="P534" s="51"/>
      <c r="Q534" s="51"/>
      <c r="R534" s="51"/>
      <c r="S534" s="51"/>
      <c r="T534" s="51"/>
      <c r="U534" s="51"/>
    </row>
    <row r="535">
      <c r="A535" s="51"/>
      <c r="B535" s="51"/>
      <c r="C535" s="52"/>
      <c r="D535" s="51"/>
      <c r="E535" s="51"/>
      <c r="F535" s="51"/>
      <c r="G535" s="51"/>
      <c r="H535" s="51"/>
      <c r="I535" s="51"/>
      <c r="J535" s="51"/>
      <c r="K535" s="51"/>
      <c r="L535" s="51"/>
      <c r="M535" s="51"/>
      <c r="N535" s="51"/>
      <c r="O535" s="51"/>
      <c r="P535" s="51"/>
      <c r="Q535" s="51"/>
      <c r="R535" s="51"/>
      <c r="S535" s="51"/>
      <c r="T535" s="51"/>
      <c r="U535" s="51"/>
    </row>
    <row r="536">
      <c r="A536" s="51"/>
      <c r="B536" s="51"/>
      <c r="C536" s="52"/>
      <c r="D536" s="51"/>
      <c r="E536" s="51"/>
      <c r="F536" s="51"/>
      <c r="G536" s="51"/>
      <c r="H536" s="51"/>
      <c r="I536" s="51"/>
      <c r="J536" s="51"/>
      <c r="K536" s="51"/>
      <c r="L536" s="51"/>
      <c r="M536" s="51"/>
      <c r="N536" s="51"/>
      <c r="O536" s="51"/>
      <c r="P536" s="51"/>
      <c r="Q536" s="51"/>
      <c r="R536" s="51"/>
      <c r="S536" s="51"/>
      <c r="T536" s="51"/>
      <c r="U536" s="51"/>
    </row>
    <row r="537">
      <c r="A537" s="51"/>
      <c r="B537" s="51"/>
      <c r="C537" s="52"/>
      <c r="D537" s="51"/>
      <c r="E537" s="51"/>
      <c r="F537" s="51"/>
      <c r="G537" s="51"/>
      <c r="H537" s="51"/>
      <c r="I537" s="51"/>
      <c r="J537" s="51"/>
      <c r="K537" s="51"/>
      <c r="L537" s="51"/>
      <c r="M537" s="51"/>
      <c r="N537" s="51"/>
      <c r="O537" s="51"/>
      <c r="P537" s="51"/>
      <c r="Q537" s="51"/>
      <c r="R537" s="51"/>
      <c r="S537" s="51"/>
      <c r="T537" s="51"/>
      <c r="U537" s="51"/>
    </row>
    <row r="538">
      <c r="A538" s="51"/>
      <c r="B538" s="51"/>
      <c r="C538" s="52"/>
      <c r="D538" s="51"/>
      <c r="E538" s="51"/>
      <c r="F538" s="51"/>
      <c r="G538" s="51"/>
      <c r="H538" s="51"/>
      <c r="I538" s="51"/>
      <c r="J538" s="51"/>
      <c r="K538" s="51"/>
      <c r="L538" s="51"/>
      <c r="M538" s="51"/>
      <c r="N538" s="51"/>
      <c r="O538" s="51"/>
      <c r="P538" s="51"/>
      <c r="Q538" s="51"/>
      <c r="R538" s="51"/>
      <c r="S538" s="51"/>
      <c r="T538" s="51"/>
      <c r="U538" s="51"/>
    </row>
    <row r="539">
      <c r="A539" s="51"/>
      <c r="B539" s="51"/>
      <c r="C539" s="52"/>
      <c r="D539" s="51"/>
      <c r="E539" s="51"/>
      <c r="F539" s="51"/>
      <c r="G539" s="51"/>
      <c r="H539" s="51"/>
      <c r="I539" s="51"/>
      <c r="J539" s="51"/>
      <c r="K539" s="51"/>
      <c r="L539" s="51"/>
      <c r="M539" s="51"/>
      <c r="N539" s="51"/>
      <c r="O539" s="51"/>
      <c r="P539" s="51"/>
      <c r="Q539" s="51"/>
      <c r="R539" s="51"/>
      <c r="S539" s="51"/>
      <c r="T539" s="51"/>
      <c r="U539" s="51"/>
    </row>
    <row r="540">
      <c r="A540" s="51"/>
      <c r="B540" s="51"/>
      <c r="C540" s="52"/>
      <c r="D540" s="51"/>
      <c r="E540" s="51"/>
      <c r="F540" s="51"/>
      <c r="G540" s="51"/>
      <c r="H540" s="51"/>
      <c r="I540" s="51"/>
      <c r="J540" s="51"/>
      <c r="K540" s="51"/>
      <c r="L540" s="51"/>
      <c r="M540" s="51"/>
      <c r="N540" s="51"/>
      <c r="O540" s="51"/>
      <c r="P540" s="51"/>
      <c r="Q540" s="51"/>
      <c r="R540" s="51"/>
      <c r="S540" s="51"/>
      <c r="T540" s="51"/>
      <c r="U540" s="51"/>
    </row>
    <row r="541">
      <c r="A541" s="51"/>
      <c r="B541" s="51"/>
      <c r="C541" s="52"/>
      <c r="D541" s="51"/>
      <c r="E541" s="51"/>
      <c r="F541" s="51"/>
      <c r="G541" s="51"/>
      <c r="H541" s="51"/>
      <c r="I541" s="51"/>
      <c r="J541" s="51"/>
      <c r="K541" s="51"/>
      <c r="L541" s="51"/>
      <c r="M541" s="51"/>
      <c r="N541" s="51"/>
      <c r="O541" s="51"/>
      <c r="P541" s="51"/>
      <c r="Q541" s="51"/>
      <c r="R541" s="51"/>
      <c r="S541" s="51"/>
      <c r="T541" s="51"/>
      <c r="U541" s="51"/>
    </row>
    <row r="542">
      <c r="A542" s="51"/>
      <c r="B542" s="51"/>
      <c r="C542" s="52"/>
      <c r="D542" s="51"/>
      <c r="E542" s="51"/>
      <c r="F542" s="51"/>
      <c r="G542" s="51"/>
      <c r="H542" s="51"/>
      <c r="I542" s="51"/>
      <c r="J542" s="51"/>
      <c r="K542" s="51"/>
      <c r="L542" s="51"/>
      <c r="M542" s="51"/>
      <c r="N542" s="51"/>
      <c r="O542" s="51"/>
      <c r="P542" s="51"/>
      <c r="Q542" s="51"/>
      <c r="R542" s="51"/>
      <c r="S542" s="51"/>
      <c r="T542" s="51"/>
      <c r="U542" s="51"/>
    </row>
    <row r="543">
      <c r="A543" s="51"/>
      <c r="B543" s="51"/>
      <c r="C543" s="52"/>
      <c r="D543" s="51"/>
      <c r="E543" s="51"/>
      <c r="F543" s="51"/>
      <c r="G543" s="51"/>
      <c r="H543" s="51"/>
      <c r="I543" s="51"/>
      <c r="J543" s="51"/>
      <c r="K543" s="51"/>
      <c r="L543" s="51"/>
      <c r="M543" s="51"/>
      <c r="N543" s="51"/>
      <c r="O543" s="51"/>
      <c r="P543" s="51"/>
      <c r="Q543" s="51"/>
      <c r="R543" s="51"/>
      <c r="S543" s="51"/>
      <c r="T543" s="51"/>
      <c r="U543" s="51"/>
    </row>
    <row r="544">
      <c r="A544" s="51"/>
      <c r="B544" s="51"/>
      <c r="C544" s="52"/>
      <c r="D544" s="51"/>
      <c r="E544" s="51"/>
      <c r="F544" s="51"/>
      <c r="G544" s="51"/>
      <c r="H544" s="51"/>
      <c r="I544" s="51"/>
      <c r="J544" s="51"/>
      <c r="K544" s="51"/>
      <c r="L544" s="51"/>
      <c r="M544" s="51"/>
      <c r="N544" s="51"/>
      <c r="O544" s="51"/>
      <c r="P544" s="51"/>
      <c r="Q544" s="51"/>
      <c r="R544" s="51"/>
      <c r="S544" s="51"/>
      <c r="T544" s="51"/>
      <c r="U544" s="51"/>
    </row>
    <row r="545">
      <c r="A545" s="51"/>
      <c r="B545" s="51"/>
      <c r="C545" s="52"/>
      <c r="D545" s="51"/>
      <c r="E545" s="51"/>
      <c r="F545" s="51"/>
      <c r="G545" s="51"/>
      <c r="H545" s="51"/>
      <c r="I545" s="51"/>
      <c r="J545" s="51"/>
      <c r="K545" s="51"/>
      <c r="L545" s="51"/>
      <c r="M545" s="51"/>
      <c r="N545" s="51"/>
      <c r="O545" s="51"/>
      <c r="P545" s="51"/>
      <c r="Q545" s="51"/>
      <c r="R545" s="51"/>
      <c r="S545" s="51"/>
      <c r="T545" s="51"/>
      <c r="U545" s="51"/>
    </row>
    <row r="546">
      <c r="A546" s="51"/>
      <c r="B546" s="51"/>
      <c r="C546" s="52"/>
      <c r="D546" s="51"/>
      <c r="E546" s="51"/>
      <c r="F546" s="51"/>
      <c r="G546" s="51"/>
      <c r="H546" s="51"/>
      <c r="I546" s="51"/>
      <c r="J546" s="51"/>
      <c r="K546" s="51"/>
      <c r="L546" s="51"/>
      <c r="M546" s="51"/>
      <c r="N546" s="51"/>
      <c r="O546" s="51"/>
      <c r="P546" s="51"/>
      <c r="Q546" s="51"/>
      <c r="R546" s="51"/>
      <c r="S546" s="51"/>
      <c r="T546" s="51"/>
      <c r="U546" s="51"/>
    </row>
    <row r="547">
      <c r="A547" s="51"/>
      <c r="B547" s="51"/>
      <c r="C547" s="52"/>
      <c r="D547" s="51"/>
      <c r="E547" s="51"/>
      <c r="F547" s="51"/>
      <c r="G547" s="51"/>
      <c r="H547" s="51"/>
      <c r="I547" s="51"/>
      <c r="J547" s="51"/>
      <c r="K547" s="51"/>
      <c r="L547" s="51"/>
      <c r="M547" s="51"/>
      <c r="N547" s="51"/>
      <c r="O547" s="51"/>
      <c r="P547" s="51"/>
      <c r="Q547" s="51"/>
      <c r="R547" s="51"/>
      <c r="S547" s="51"/>
      <c r="T547" s="51"/>
      <c r="U547" s="51"/>
    </row>
    <row r="548">
      <c r="A548" s="51"/>
      <c r="B548" s="51"/>
      <c r="C548" s="52"/>
      <c r="D548" s="51"/>
      <c r="E548" s="51"/>
      <c r="F548" s="51"/>
      <c r="G548" s="51"/>
      <c r="H548" s="51"/>
      <c r="I548" s="51"/>
      <c r="J548" s="51"/>
      <c r="K548" s="51"/>
      <c r="L548" s="51"/>
      <c r="M548" s="51"/>
      <c r="N548" s="51"/>
      <c r="O548" s="51"/>
      <c r="P548" s="51"/>
      <c r="Q548" s="51"/>
      <c r="R548" s="51"/>
      <c r="S548" s="51"/>
      <c r="T548" s="51"/>
      <c r="U548" s="51"/>
    </row>
    <row r="549">
      <c r="A549" s="51"/>
      <c r="B549" s="51"/>
      <c r="C549" s="52"/>
      <c r="D549" s="51"/>
      <c r="E549" s="51"/>
      <c r="F549" s="51"/>
      <c r="G549" s="51"/>
      <c r="H549" s="51"/>
      <c r="I549" s="51"/>
      <c r="J549" s="51"/>
      <c r="K549" s="51"/>
      <c r="L549" s="51"/>
      <c r="M549" s="51"/>
      <c r="N549" s="51"/>
      <c r="O549" s="51"/>
      <c r="P549" s="51"/>
      <c r="Q549" s="51"/>
      <c r="R549" s="51"/>
      <c r="S549" s="51"/>
      <c r="T549" s="51"/>
      <c r="U549" s="51"/>
    </row>
    <row r="550">
      <c r="A550" s="51"/>
      <c r="B550" s="51"/>
      <c r="C550" s="52"/>
      <c r="D550" s="51"/>
      <c r="E550" s="51"/>
      <c r="F550" s="51"/>
      <c r="G550" s="51"/>
      <c r="H550" s="51"/>
      <c r="I550" s="51"/>
      <c r="J550" s="51"/>
      <c r="K550" s="51"/>
      <c r="L550" s="51"/>
      <c r="M550" s="51"/>
      <c r="N550" s="51"/>
      <c r="O550" s="51"/>
      <c r="P550" s="51"/>
      <c r="Q550" s="51"/>
      <c r="R550" s="51"/>
      <c r="S550" s="51"/>
      <c r="T550" s="51"/>
      <c r="U550" s="51"/>
    </row>
    <row r="551">
      <c r="A551" s="51"/>
      <c r="B551" s="51"/>
      <c r="C551" s="52"/>
      <c r="D551" s="51"/>
      <c r="E551" s="51"/>
      <c r="F551" s="51"/>
      <c r="G551" s="51"/>
      <c r="H551" s="51"/>
      <c r="I551" s="51"/>
      <c r="J551" s="51"/>
      <c r="K551" s="51"/>
      <c r="L551" s="51"/>
      <c r="M551" s="51"/>
      <c r="N551" s="51"/>
      <c r="O551" s="51"/>
      <c r="P551" s="51"/>
      <c r="Q551" s="51"/>
      <c r="R551" s="51"/>
      <c r="S551" s="51"/>
      <c r="T551" s="51"/>
      <c r="U551" s="51"/>
    </row>
    <row r="552">
      <c r="A552" s="51"/>
      <c r="B552" s="51"/>
      <c r="C552" s="52"/>
      <c r="D552" s="51"/>
      <c r="E552" s="51"/>
      <c r="F552" s="51"/>
      <c r="G552" s="51"/>
      <c r="H552" s="51"/>
      <c r="I552" s="51"/>
      <c r="J552" s="51"/>
      <c r="K552" s="51"/>
      <c r="L552" s="51"/>
      <c r="M552" s="51"/>
      <c r="N552" s="51"/>
      <c r="O552" s="51"/>
      <c r="P552" s="51"/>
      <c r="Q552" s="51"/>
      <c r="R552" s="51"/>
      <c r="S552" s="51"/>
      <c r="T552" s="51"/>
      <c r="U552" s="51"/>
    </row>
    <row r="553">
      <c r="A553" s="51"/>
      <c r="B553" s="51"/>
      <c r="C553" s="52"/>
      <c r="D553" s="51"/>
      <c r="E553" s="51"/>
      <c r="F553" s="51"/>
      <c r="G553" s="51"/>
      <c r="H553" s="51"/>
      <c r="I553" s="51"/>
      <c r="J553" s="51"/>
      <c r="K553" s="51"/>
      <c r="L553" s="51"/>
      <c r="M553" s="51"/>
      <c r="N553" s="51"/>
      <c r="O553" s="51"/>
      <c r="P553" s="51"/>
      <c r="Q553" s="51"/>
      <c r="R553" s="51"/>
      <c r="S553" s="51"/>
      <c r="T553" s="51"/>
      <c r="U553" s="51"/>
    </row>
    <row r="554">
      <c r="A554" s="51"/>
      <c r="B554" s="51"/>
      <c r="C554" s="52"/>
      <c r="D554" s="51"/>
      <c r="E554" s="51"/>
      <c r="F554" s="51"/>
      <c r="G554" s="51"/>
      <c r="H554" s="51"/>
      <c r="I554" s="51"/>
      <c r="J554" s="51"/>
      <c r="K554" s="51"/>
      <c r="L554" s="51"/>
      <c r="M554" s="51"/>
      <c r="N554" s="51"/>
      <c r="O554" s="51"/>
      <c r="P554" s="51"/>
      <c r="Q554" s="51"/>
      <c r="R554" s="51"/>
      <c r="S554" s="51"/>
      <c r="T554" s="51"/>
      <c r="U554" s="51"/>
    </row>
    <row r="555">
      <c r="A555" s="51"/>
      <c r="B555" s="51"/>
      <c r="C555" s="52"/>
      <c r="D555" s="51"/>
      <c r="E555" s="51"/>
      <c r="F555" s="51"/>
      <c r="G555" s="51"/>
      <c r="H555" s="51"/>
      <c r="I555" s="51"/>
      <c r="J555" s="51"/>
      <c r="K555" s="51"/>
      <c r="L555" s="51"/>
      <c r="M555" s="51"/>
      <c r="N555" s="51"/>
      <c r="O555" s="51"/>
      <c r="P555" s="51"/>
      <c r="Q555" s="51"/>
      <c r="R555" s="51"/>
      <c r="S555" s="51"/>
      <c r="T555" s="51"/>
      <c r="U555" s="51"/>
    </row>
    <row r="556">
      <c r="A556" s="51"/>
      <c r="B556" s="51"/>
      <c r="C556" s="52"/>
      <c r="D556" s="51"/>
      <c r="E556" s="51"/>
      <c r="F556" s="51"/>
      <c r="G556" s="51"/>
      <c r="H556" s="51"/>
      <c r="I556" s="51"/>
      <c r="J556" s="51"/>
      <c r="K556" s="51"/>
      <c r="L556" s="51"/>
      <c r="M556" s="51"/>
      <c r="N556" s="51"/>
      <c r="O556" s="51"/>
      <c r="P556" s="51"/>
      <c r="Q556" s="51"/>
      <c r="R556" s="51"/>
      <c r="S556" s="51"/>
      <c r="T556" s="51"/>
      <c r="U556" s="51"/>
    </row>
    <row r="557">
      <c r="A557" s="51"/>
      <c r="B557" s="51"/>
      <c r="C557" s="52"/>
      <c r="D557" s="51"/>
      <c r="E557" s="51"/>
      <c r="F557" s="51"/>
      <c r="G557" s="51"/>
      <c r="H557" s="51"/>
      <c r="I557" s="51"/>
      <c r="J557" s="51"/>
      <c r="K557" s="51"/>
      <c r="L557" s="51"/>
      <c r="M557" s="51"/>
      <c r="N557" s="51"/>
      <c r="O557" s="51"/>
      <c r="P557" s="51"/>
      <c r="Q557" s="51"/>
      <c r="R557" s="51"/>
      <c r="S557" s="51"/>
      <c r="T557" s="51"/>
      <c r="U557" s="51"/>
    </row>
    <row r="558">
      <c r="A558" s="51"/>
      <c r="B558" s="51"/>
      <c r="C558" s="52"/>
      <c r="D558" s="51"/>
      <c r="E558" s="51"/>
      <c r="F558" s="51"/>
      <c r="G558" s="51"/>
      <c r="H558" s="51"/>
      <c r="I558" s="51"/>
      <c r="J558" s="51"/>
      <c r="K558" s="51"/>
      <c r="L558" s="51"/>
      <c r="M558" s="51"/>
      <c r="N558" s="51"/>
      <c r="O558" s="51"/>
      <c r="P558" s="51"/>
      <c r="Q558" s="51"/>
      <c r="R558" s="51"/>
      <c r="S558" s="51"/>
      <c r="T558" s="51"/>
      <c r="U558" s="51"/>
    </row>
    <row r="559">
      <c r="A559" s="51"/>
      <c r="B559" s="51"/>
      <c r="C559" s="52"/>
      <c r="D559" s="51"/>
      <c r="E559" s="51"/>
      <c r="F559" s="51"/>
      <c r="G559" s="51"/>
      <c r="H559" s="51"/>
      <c r="I559" s="51"/>
      <c r="J559" s="51"/>
      <c r="K559" s="51"/>
      <c r="L559" s="51"/>
      <c r="M559" s="51"/>
      <c r="N559" s="51"/>
      <c r="O559" s="51"/>
      <c r="P559" s="51"/>
      <c r="Q559" s="51"/>
      <c r="R559" s="51"/>
      <c r="S559" s="51"/>
      <c r="T559" s="51"/>
      <c r="U559" s="51"/>
    </row>
    <row r="560">
      <c r="A560" s="51"/>
      <c r="B560" s="51"/>
      <c r="C560" s="52"/>
      <c r="D560" s="51"/>
      <c r="E560" s="51"/>
      <c r="F560" s="51"/>
      <c r="G560" s="51"/>
      <c r="H560" s="51"/>
      <c r="I560" s="51"/>
      <c r="J560" s="51"/>
      <c r="K560" s="51"/>
      <c r="L560" s="51"/>
      <c r="M560" s="51"/>
      <c r="N560" s="51"/>
      <c r="O560" s="51"/>
      <c r="P560" s="51"/>
      <c r="Q560" s="51"/>
      <c r="R560" s="51"/>
      <c r="S560" s="51"/>
      <c r="T560" s="51"/>
      <c r="U560" s="51"/>
    </row>
    <row r="561">
      <c r="A561" s="51"/>
      <c r="B561" s="51"/>
      <c r="C561" s="52"/>
      <c r="D561" s="51"/>
      <c r="E561" s="51"/>
      <c r="F561" s="51"/>
      <c r="G561" s="51"/>
      <c r="H561" s="51"/>
      <c r="I561" s="51"/>
      <c r="J561" s="51"/>
      <c r="K561" s="51"/>
      <c r="L561" s="51"/>
      <c r="M561" s="51"/>
      <c r="N561" s="51"/>
      <c r="O561" s="51"/>
      <c r="P561" s="51"/>
      <c r="Q561" s="51"/>
      <c r="R561" s="51"/>
      <c r="S561" s="51"/>
      <c r="T561" s="51"/>
      <c r="U561" s="51"/>
    </row>
    <row r="562">
      <c r="A562" s="51"/>
      <c r="B562" s="51"/>
      <c r="C562" s="52"/>
      <c r="D562" s="51"/>
      <c r="E562" s="51"/>
      <c r="F562" s="51"/>
      <c r="G562" s="51"/>
      <c r="H562" s="51"/>
      <c r="I562" s="51"/>
      <c r="J562" s="51"/>
      <c r="K562" s="51"/>
      <c r="L562" s="51"/>
      <c r="M562" s="51"/>
      <c r="N562" s="51"/>
      <c r="O562" s="51"/>
      <c r="P562" s="51"/>
      <c r="Q562" s="51"/>
      <c r="R562" s="51"/>
      <c r="S562" s="51"/>
      <c r="T562" s="51"/>
      <c r="U562" s="51"/>
    </row>
    <row r="563">
      <c r="A563" s="51"/>
      <c r="B563" s="51"/>
      <c r="C563" s="52"/>
      <c r="D563" s="51"/>
      <c r="E563" s="51"/>
      <c r="F563" s="51"/>
      <c r="G563" s="51"/>
      <c r="H563" s="51"/>
      <c r="I563" s="51"/>
      <c r="J563" s="51"/>
      <c r="K563" s="51"/>
      <c r="L563" s="51"/>
      <c r="M563" s="51"/>
      <c r="N563" s="51"/>
      <c r="O563" s="51"/>
      <c r="P563" s="51"/>
      <c r="Q563" s="51"/>
      <c r="R563" s="51"/>
      <c r="S563" s="51"/>
      <c r="T563" s="51"/>
      <c r="U563" s="51"/>
    </row>
    <row r="564">
      <c r="A564" s="51"/>
      <c r="B564" s="51"/>
      <c r="C564" s="52"/>
      <c r="D564" s="51"/>
      <c r="E564" s="51"/>
      <c r="F564" s="51"/>
      <c r="G564" s="51"/>
      <c r="H564" s="51"/>
      <c r="I564" s="51"/>
      <c r="J564" s="51"/>
      <c r="K564" s="51"/>
      <c r="L564" s="51"/>
      <c r="M564" s="51"/>
      <c r="N564" s="51"/>
      <c r="O564" s="51"/>
      <c r="P564" s="51"/>
      <c r="Q564" s="51"/>
      <c r="R564" s="51"/>
      <c r="S564" s="51"/>
      <c r="T564" s="51"/>
      <c r="U564" s="51"/>
    </row>
    <row r="565">
      <c r="A565" s="51"/>
      <c r="B565" s="51"/>
      <c r="C565" s="52"/>
      <c r="D565" s="51"/>
      <c r="E565" s="51"/>
      <c r="F565" s="51"/>
      <c r="G565" s="51"/>
      <c r="H565" s="51"/>
      <c r="I565" s="51"/>
      <c r="J565" s="51"/>
      <c r="K565" s="51"/>
      <c r="L565" s="51"/>
      <c r="M565" s="51"/>
      <c r="N565" s="51"/>
      <c r="O565" s="51"/>
      <c r="P565" s="51"/>
      <c r="Q565" s="51"/>
      <c r="R565" s="51"/>
      <c r="S565" s="51"/>
      <c r="T565" s="51"/>
      <c r="U565" s="51"/>
    </row>
    <row r="566">
      <c r="A566" s="51"/>
      <c r="B566" s="51"/>
      <c r="C566" s="52"/>
      <c r="D566" s="51"/>
      <c r="E566" s="51"/>
      <c r="F566" s="51"/>
      <c r="G566" s="51"/>
      <c r="H566" s="51"/>
      <c r="I566" s="51"/>
      <c r="J566" s="51"/>
      <c r="K566" s="51"/>
      <c r="L566" s="51"/>
      <c r="M566" s="51"/>
      <c r="N566" s="51"/>
      <c r="O566" s="51"/>
      <c r="P566" s="51"/>
      <c r="Q566" s="51"/>
      <c r="R566" s="51"/>
      <c r="S566" s="51"/>
      <c r="T566" s="51"/>
      <c r="U566" s="51"/>
    </row>
    <row r="567">
      <c r="A567" s="51"/>
      <c r="B567" s="51"/>
      <c r="C567" s="52"/>
      <c r="D567" s="51"/>
      <c r="E567" s="51"/>
      <c r="F567" s="51"/>
      <c r="G567" s="51"/>
      <c r="H567" s="51"/>
      <c r="I567" s="51"/>
      <c r="J567" s="51"/>
      <c r="K567" s="51"/>
      <c r="L567" s="51"/>
      <c r="M567" s="51"/>
      <c r="N567" s="51"/>
      <c r="O567" s="51"/>
      <c r="P567" s="51"/>
      <c r="Q567" s="51"/>
      <c r="R567" s="51"/>
      <c r="S567" s="51"/>
      <c r="T567" s="51"/>
      <c r="U567" s="51"/>
    </row>
    <row r="568">
      <c r="A568" s="51"/>
      <c r="B568" s="51"/>
      <c r="C568" s="52"/>
      <c r="D568" s="51"/>
      <c r="E568" s="51"/>
      <c r="F568" s="51"/>
      <c r="G568" s="51"/>
      <c r="H568" s="51"/>
      <c r="I568" s="51"/>
      <c r="J568" s="51"/>
      <c r="K568" s="51"/>
      <c r="L568" s="51"/>
      <c r="M568" s="51"/>
      <c r="N568" s="51"/>
      <c r="O568" s="51"/>
      <c r="P568" s="51"/>
      <c r="Q568" s="51"/>
      <c r="R568" s="51"/>
      <c r="S568" s="51"/>
      <c r="T568" s="51"/>
      <c r="U568" s="51"/>
    </row>
    <row r="569">
      <c r="A569" s="51"/>
      <c r="B569" s="51"/>
      <c r="C569" s="52"/>
      <c r="D569" s="51"/>
      <c r="E569" s="51"/>
      <c r="F569" s="51"/>
      <c r="G569" s="51"/>
      <c r="H569" s="51"/>
      <c r="I569" s="51"/>
      <c r="J569" s="51"/>
      <c r="K569" s="51"/>
      <c r="L569" s="51"/>
      <c r="M569" s="51"/>
      <c r="N569" s="51"/>
      <c r="O569" s="51"/>
      <c r="P569" s="51"/>
      <c r="Q569" s="51"/>
      <c r="R569" s="51"/>
      <c r="S569" s="51"/>
      <c r="T569" s="51"/>
      <c r="U569" s="51"/>
    </row>
    <row r="570">
      <c r="A570" s="51"/>
      <c r="B570" s="51"/>
      <c r="C570" s="52"/>
      <c r="D570" s="51"/>
      <c r="E570" s="51"/>
      <c r="F570" s="51"/>
      <c r="G570" s="51"/>
      <c r="H570" s="51"/>
      <c r="I570" s="51"/>
      <c r="J570" s="51"/>
      <c r="K570" s="51"/>
      <c r="L570" s="51"/>
      <c r="M570" s="51"/>
      <c r="N570" s="51"/>
      <c r="O570" s="51"/>
      <c r="P570" s="51"/>
      <c r="Q570" s="51"/>
      <c r="R570" s="51"/>
      <c r="S570" s="51"/>
      <c r="T570" s="51"/>
      <c r="U570" s="51"/>
    </row>
    <row r="571">
      <c r="A571" s="51"/>
      <c r="B571" s="51"/>
      <c r="C571" s="52"/>
      <c r="D571" s="51"/>
      <c r="E571" s="51"/>
      <c r="F571" s="51"/>
      <c r="G571" s="51"/>
      <c r="H571" s="51"/>
      <c r="I571" s="51"/>
      <c r="J571" s="51"/>
      <c r="K571" s="51"/>
      <c r="L571" s="51"/>
      <c r="M571" s="51"/>
      <c r="N571" s="51"/>
      <c r="O571" s="51"/>
      <c r="P571" s="51"/>
      <c r="Q571" s="51"/>
      <c r="R571" s="51"/>
      <c r="S571" s="51"/>
      <c r="T571" s="51"/>
      <c r="U571" s="51"/>
    </row>
    <row r="572">
      <c r="A572" s="51"/>
      <c r="B572" s="51"/>
      <c r="C572" s="52"/>
      <c r="D572" s="51"/>
      <c r="E572" s="51"/>
      <c r="F572" s="51"/>
      <c r="G572" s="51"/>
      <c r="H572" s="51"/>
      <c r="I572" s="51"/>
      <c r="J572" s="51"/>
      <c r="K572" s="51"/>
      <c r="L572" s="51"/>
      <c r="M572" s="51"/>
      <c r="N572" s="51"/>
      <c r="O572" s="51"/>
      <c r="P572" s="51"/>
      <c r="Q572" s="51"/>
      <c r="R572" s="51"/>
      <c r="S572" s="51"/>
      <c r="T572" s="51"/>
      <c r="U572" s="51"/>
    </row>
    <row r="573">
      <c r="A573" s="51"/>
      <c r="B573" s="51"/>
      <c r="C573" s="52"/>
      <c r="D573" s="51"/>
      <c r="E573" s="51"/>
      <c r="F573" s="51"/>
      <c r="G573" s="51"/>
      <c r="H573" s="51"/>
      <c r="I573" s="51"/>
      <c r="J573" s="51"/>
      <c r="K573" s="51"/>
      <c r="L573" s="51"/>
      <c r="M573" s="51"/>
      <c r="N573" s="51"/>
      <c r="O573" s="51"/>
      <c r="P573" s="51"/>
      <c r="Q573" s="51"/>
      <c r="R573" s="51"/>
      <c r="S573" s="51"/>
      <c r="T573" s="51"/>
      <c r="U573" s="51"/>
    </row>
    <row r="574">
      <c r="A574" s="51"/>
      <c r="B574" s="51"/>
      <c r="C574" s="52"/>
      <c r="D574" s="51"/>
      <c r="E574" s="51"/>
      <c r="F574" s="51"/>
      <c r="G574" s="51"/>
      <c r="H574" s="51"/>
      <c r="I574" s="51"/>
      <c r="J574" s="51"/>
      <c r="K574" s="51"/>
      <c r="L574" s="51"/>
      <c r="M574" s="51"/>
      <c r="N574" s="51"/>
      <c r="O574" s="51"/>
      <c r="P574" s="51"/>
      <c r="Q574" s="51"/>
      <c r="R574" s="51"/>
      <c r="S574" s="51"/>
      <c r="T574" s="51"/>
      <c r="U574" s="51"/>
    </row>
    <row r="575">
      <c r="A575" s="51"/>
      <c r="B575" s="51"/>
      <c r="C575" s="52"/>
      <c r="D575" s="51"/>
      <c r="E575" s="51"/>
      <c r="F575" s="51"/>
      <c r="G575" s="51"/>
      <c r="H575" s="51"/>
      <c r="I575" s="51"/>
      <c r="J575" s="51"/>
      <c r="K575" s="51"/>
      <c r="L575" s="51"/>
      <c r="M575" s="51"/>
      <c r="N575" s="51"/>
      <c r="O575" s="51"/>
      <c r="P575" s="51"/>
      <c r="Q575" s="51"/>
      <c r="R575" s="51"/>
      <c r="S575" s="51"/>
      <c r="T575" s="51"/>
      <c r="U575" s="51"/>
    </row>
    <row r="576">
      <c r="A576" s="51"/>
      <c r="B576" s="51"/>
      <c r="C576" s="52"/>
      <c r="D576" s="51"/>
      <c r="E576" s="51"/>
      <c r="F576" s="51"/>
      <c r="G576" s="51"/>
      <c r="H576" s="51"/>
      <c r="I576" s="51"/>
      <c r="J576" s="51"/>
      <c r="K576" s="51"/>
      <c r="L576" s="51"/>
      <c r="M576" s="51"/>
      <c r="N576" s="51"/>
      <c r="O576" s="51"/>
      <c r="P576" s="51"/>
      <c r="Q576" s="51"/>
      <c r="R576" s="51"/>
      <c r="S576" s="51"/>
      <c r="T576" s="51"/>
      <c r="U576" s="51"/>
    </row>
    <row r="577">
      <c r="A577" s="51"/>
      <c r="B577" s="51"/>
      <c r="C577" s="52"/>
      <c r="D577" s="51"/>
      <c r="E577" s="51"/>
      <c r="F577" s="51"/>
      <c r="G577" s="51"/>
      <c r="H577" s="51"/>
      <c r="I577" s="51"/>
      <c r="J577" s="51"/>
      <c r="K577" s="51"/>
      <c r="L577" s="51"/>
      <c r="M577" s="51"/>
      <c r="N577" s="51"/>
      <c r="O577" s="51"/>
      <c r="P577" s="51"/>
      <c r="Q577" s="51"/>
      <c r="R577" s="51"/>
      <c r="S577" s="51"/>
      <c r="T577" s="51"/>
      <c r="U577" s="51"/>
    </row>
    <row r="578">
      <c r="A578" s="51"/>
      <c r="B578" s="51"/>
      <c r="C578" s="52"/>
      <c r="D578" s="51"/>
      <c r="E578" s="51"/>
      <c r="F578" s="51"/>
      <c r="G578" s="51"/>
      <c r="H578" s="51"/>
      <c r="I578" s="51"/>
      <c r="J578" s="51"/>
      <c r="K578" s="51"/>
      <c r="L578" s="51"/>
      <c r="M578" s="51"/>
      <c r="N578" s="51"/>
      <c r="O578" s="51"/>
      <c r="P578" s="51"/>
      <c r="Q578" s="51"/>
      <c r="R578" s="51"/>
      <c r="S578" s="51"/>
      <c r="T578" s="51"/>
      <c r="U578" s="51"/>
    </row>
    <row r="579">
      <c r="A579" s="51"/>
      <c r="B579" s="51"/>
      <c r="C579" s="52"/>
      <c r="D579" s="51"/>
      <c r="E579" s="51"/>
      <c r="F579" s="51"/>
      <c r="G579" s="51"/>
      <c r="H579" s="51"/>
      <c r="I579" s="51"/>
      <c r="J579" s="51"/>
      <c r="K579" s="51"/>
      <c r="L579" s="51"/>
      <c r="M579" s="51"/>
      <c r="N579" s="51"/>
      <c r="O579" s="51"/>
      <c r="P579" s="51"/>
      <c r="Q579" s="51"/>
      <c r="R579" s="51"/>
      <c r="S579" s="51"/>
      <c r="T579" s="51"/>
      <c r="U579" s="51"/>
    </row>
    <row r="580">
      <c r="A580" s="51"/>
      <c r="B580" s="51"/>
      <c r="C580" s="52"/>
      <c r="D580" s="51"/>
      <c r="E580" s="51"/>
      <c r="F580" s="51"/>
      <c r="G580" s="51"/>
      <c r="H580" s="51"/>
      <c r="I580" s="51"/>
      <c r="J580" s="51"/>
      <c r="K580" s="51"/>
      <c r="L580" s="51"/>
      <c r="M580" s="51"/>
      <c r="N580" s="51"/>
      <c r="O580" s="51"/>
      <c r="P580" s="51"/>
      <c r="Q580" s="51"/>
      <c r="R580" s="51"/>
      <c r="S580" s="51"/>
      <c r="T580" s="51"/>
      <c r="U580" s="51"/>
    </row>
    <row r="581">
      <c r="A581" s="51"/>
      <c r="B581" s="51"/>
      <c r="C581" s="52"/>
      <c r="D581" s="51"/>
      <c r="E581" s="51"/>
      <c r="F581" s="51"/>
      <c r="G581" s="51"/>
      <c r="H581" s="51"/>
      <c r="I581" s="51"/>
      <c r="J581" s="51"/>
      <c r="K581" s="51"/>
      <c r="L581" s="51"/>
      <c r="M581" s="51"/>
      <c r="N581" s="51"/>
      <c r="O581" s="51"/>
      <c r="P581" s="51"/>
      <c r="Q581" s="51"/>
      <c r="R581" s="51"/>
      <c r="S581" s="51"/>
      <c r="T581" s="51"/>
      <c r="U581" s="51"/>
    </row>
    <row r="582">
      <c r="A582" s="51"/>
      <c r="B582" s="51"/>
      <c r="C582" s="52"/>
      <c r="D582" s="51"/>
      <c r="E582" s="51"/>
      <c r="F582" s="51"/>
      <c r="G582" s="51"/>
      <c r="H582" s="51"/>
      <c r="I582" s="51"/>
      <c r="J582" s="51"/>
      <c r="K582" s="51"/>
      <c r="L582" s="51"/>
      <c r="M582" s="51"/>
      <c r="N582" s="51"/>
      <c r="O582" s="51"/>
      <c r="P582" s="51"/>
      <c r="Q582" s="51"/>
      <c r="R582" s="51"/>
      <c r="S582" s="51"/>
      <c r="T582" s="51"/>
      <c r="U582" s="51"/>
    </row>
    <row r="583">
      <c r="A583" s="51"/>
      <c r="B583" s="51"/>
      <c r="C583" s="52"/>
      <c r="D583" s="51"/>
      <c r="E583" s="51"/>
      <c r="F583" s="51"/>
      <c r="G583" s="51"/>
      <c r="H583" s="51"/>
      <c r="I583" s="51"/>
      <c r="J583" s="51"/>
      <c r="K583" s="51"/>
      <c r="L583" s="51"/>
      <c r="M583" s="51"/>
      <c r="N583" s="51"/>
      <c r="O583" s="51"/>
      <c r="P583" s="51"/>
      <c r="Q583" s="51"/>
      <c r="R583" s="51"/>
      <c r="S583" s="51"/>
      <c r="T583" s="51"/>
      <c r="U583" s="51"/>
    </row>
    <row r="584">
      <c r="A584" s="51"/>
      <c r="B584" s="51"/>
      <c r="C584" s="52"/>
      <c r="D584" s="51"/>
      <c r="E584" s="51"/>
      <c r="F584" s="51"/>
      <c r="G584" s="51"/>
      <c r="H584" s="51"/>
      <c r="I584" s="51"/>
      <c r="J584" s="51"/>
      <c r="K584" s="51"/>
      <c r="L584" s="51"/>
      <c r="M584" s="51"/>
      <c r="N584" s="51"/>
      <c r="O584" s="51"/>
      <c r="P584" s="51"/>
      <c r="Q584" s="51"/>
      <c r="R584" s="51"/>
      <c r="S584" s="51"/>
      <c r="T584" s="51"/>
      <c r="U584" s="51"/>
    </row>
    <row r="585">
      <c r="A585" s="51"/>
      <c r="B585" s="51"/>
      <c r="C585" s="52"/>
      <c r="D585" s="51"/>
      <c r="E585" s="51"/>
      <c r="F585" s="51"/>
      <c r="G585" s="51"/>
      <c r="H585" s="51"/>
      <c r="I585" s="51"/>
      <c r="J585" s="51"/>
      <c r="K585" s="51"/>
      <c r="L585" s="51"/>
      <c r="M585" s="51"/>
      <c r="N585" s="51"/>
      <c r="O585" s="51"/>
      <c r="P585" s="51"/>
      <c r="Q585" s="51"/>
      <c r="R585" s="51"/>
      <c r="S585" s="51"/>
      <c r="T585" s="51"/>
      <c r="U585" s="51"/>
    </row>
    <row r="586">
      <c r="A586" s="51"/>
      <c r="B586" s="51"/>
      <c r="C586" s="52"/>
      <c r="D586" s="51"/>
      <c r="E586" s="51"/>
      <c r="F586" s="51"/>
      <c r="G586" s="51"/>
      <c r="H586" s="51"/>
      <c r="I586" s="51"/>
      <c r="J586" s="51"/>
      <c r="K586" s="51"/>
      <c r="L586" s="51"/>
      <c r="M586" s="51"/>
      <c r="N586" s="51"/>
      <c r="O586" s="51"/>
      <c r="P586" s="51"/>
      <c r="Q586" s="51"/>
      <c r="R586" s="51"/>
      <c r="S586" s="51"/>
      <c r="T586" s="51"/>
      <c r="U586" s="51"/>
    </row>
    <row r="587">
      <c r="A587" s="51"/>
      <c r="B587" s="51"/>
      <c r="C587" s="52"/>
      <c r="D587" s="51"/>
      <c r="E587" s="51"/>
      <c r="F587" s="51"/>
      <c r="G587" s="51"/>
      <c r="H587" s="51"/>
      <c r="I587" s="51"/>
      <c r="J587" s="51"/>
      <c r="K587" s="51"/>
      <c r="L587" s="51"/>
      <c r="M587" s="51"/>
      <c r="N587" s="51"/>
      <c r="O587" s="51"/>
      <c r="P587" s="51"/>
      <c r="Q587" s="51"/>
      <c r="R587" s="51"/>
      <c r="S587" s="51"/>
      <c r="T587" s="51"/>
      <c r="U587" s="51"/>
    </row>
    <row r="588">
      <c r="A588" s="51"/>
      <c r="B588" s="51"/>
      <c r="C588" s="52"/>
      <c r="D588" s="51"/>
      <c r="E588" s="51"/>
      <c r="F588" s="51"/>
      <c r="G588" s="51"/>
      <c r="H588" s="51"/>
      <c r="I588" s="51"/>
      <c r="J588" s="51"/>
      <c r="K588" s="51"/>
      <c r="L588" s="51"/>
      <c r="M588" s="51"/>
      <c r="N588" s="51"/>
      <c r="O588" s="51"/>
      <c r="P588" s="51"/>
      <c r="Q588" s="51"/>
      <c r="R588" s="51"/>
      <c r="S588" s="51"/>
      <c r="T588" s="51"/>
      <c r="U588" s="51"/>
    </row>
    <row r="589">
      <c r="A589" s="51"/>
      <c r="B589" s="51"/>
      <c r="C589" s="52"/>
      <c r="D589" s="51"/>
      <c r="E589" s="51"/>
      <c r="F589" s="51"/>
      <c r="G589" s="51"/>
      <c r="H589" s="51"/>
      <c r="I589" s="51"/>
      <c r="J589" s="51"/>
      <c r="K589" s="51"/>
      <c r="L589" s="51"/>
      <c r="M589" s="51"/>
      <c r="N589" s="51"/>
      <c r="O589" s="51"/>
      <c r="P589" s="51"/>
      <c r="Q589" s="51"/>
      <c r="R589" s="51"/>
      <c r="S589" s="51"/>
      <c r="T589" s="51"/>
      <c r="U589" s="51"/>
    </row>
    <row r="590">
      <c r="A590" s="51"/>
      <c r="B590" s="51"/>
      <c r="C590" s="52"/>
      <c r="D590" s="51"/>
      <c r="E590" s="51"/>
      <c r="F590" s="51"/>
      <c r="G590" s="51"/>
      <c r="H590" s="51"/>
      <c r="I590" s="51"/>
      <c r="J590" s="51"/>
      <c r="K590" s="51"/>
      <c r="L590" s="51"/>
      <c r="M590" s="51"/>
      <c r="N590" s="51"/>
      <c r="O590" s="51"/>
      <c r="P590" s="51"/>
      <c r="Q590" s="51"/>
      <c r="R590" s="51"/>
      <c r="S590" s="51"/>
      <c r="T590" s="51"/>
      <c r="U590" s="51"/>
    </row>
    <row r="591">
      <c r="A591" s="51"/>
      <c r="B591" s="51"/>
      <c r="C591" s="52"/>
      <c r="D591" s="51"/>
      <c r="E591" s="51"/>
      <c r="F591" s="51"/>
      <c r="G591" s="51"/>
      <c r="H591" s="51"/>
      <c r="I591" s="51"/>
      <c r="J591" s="51"/>
      <c r="K591" s="51"/>
      <c r="L591" s="51"/>
      <c r="M591" s="51"/>
      <c r="N591" s="51"/>
      <c r="O591" s="51"/>
      <c r="P591" s="51"/>
      <c r="Q591" s="51"/>
      <c r="R591" s="51"/>
      <c r="S591" s="51"/>
      <c r="T591" s="51"/>
      <c r="U591" s="51"/>
    </row>
    <row r="592">
      <c r="A592" s="51"/>
      <c r="B592" s="51"/>
      <c r="C592" s="52"/>
      <c r="D592" s="51"/>
      <c r="E592" s="51"/>
      <c r="F592" s="51"/>
      <c r="G592" s="51"/>
      <c r="H592" s="51"/>
      <c r="I592" s="51"/>
      <c r="J592" s="51"/>
      <c r="K592" s="51"/>
      <c r="L592" s="51"/>
      <c r="M592" s="51"/>
      <c r="N592" s="51"/>
      <c r="O592" s="51"/>
      <c r="P592" s="51"/>
      <c r="Q592" s="51"/>
      <c r="R592" s="51"/>
      <c r="S592" s="51"/>
      <c r="T592" s="51"/>
      <c r="U592" s="51"/>
    </row>
    <row r="593">
      <c r="A593" s="51"/>
      <c r="B593" s="51"/>
      <c r="C593" s="52"/>
      <c r="D593" s="51"/>
      <c r="E593" s="51"/>
      <c r="F593" s="51"/>
      <c r="G593" s="51"/>
      <c r="H593" s="51"/>
      <c r="I593" s="51"/>
      <c r="J593" s="51"/>
      <c r="K593" s="51"/>
      <c r="L593" s="51"/>
      <c r="M593" s="51"/>
      <c r="N593" s="51"/>
      <c r="O593" s="51"/>
      <c r="P593" s="51"/>
      <c r="Q593" s="51"/>
      <c r="R593" s="51"/>
      <c r="S593" s="51"/>
      <c r="T593" s="51"/>
      <c r="U593" s="51"/>
    </row>
    <row r="594">
      <c r="A594" s="51"/>
      <c r="B594" s="51"/>
      <c r="C594" s="52"/>
      <c r="D594" s="51"/>
      <c r="E594" s="51"/>
      <c r="F594" s="51"/>
      <c r="G594" s="51"/>
      <c r="H594" s="51"/>
      <c r="I594" s="51"/>
      <c r="J594" s="51"/>
      <c r="K594" s="51"/>
      <c r="L594" s="51"/>
      <c r="M594" s="51"/>
      <c r="N594" s="51"/>
      <c r="O594" s="51"/>
      <c r="P594" s="51"/>
      <c r="Q594" s="51"/>
      <c r="R594" s="51"/>
      <c r="S594" s="51"/>
      <c r="T594" s="51"/>
      <c r="U594" s="51"/>
    </row>
    <row r="595">
      <c r="A595" s="51"/>
      <c r="B595" s="51"/>
      <c r="C595" s="52"/>
      <c r="D595" s="51"/>
      <c r="E595" s="51"/>
      <c r="F595" s="51"/>
      <c r="G595" s="51"/>
      <c r="H595" s="51"/>
      <c r="I595" s="51"/>
      <c r="J595" s="51"/>
      <c r="K595" s="51"/>
      <c r="L595" s="51"/>
      <c r="M595" s="51"/>
      <c r="N595" s="51"/>
      <c r="O595" s="51"/>
      <c r="P595" s="51"/>
      <c r="Q595" s="51"/>
      <c r="R595" s="51"/>
      <c r="S595" s="51"/>
      <c r="T595" s="51"/>
      <c r="U595" s="51"/>
    </row>
    <row r="596">
      <c r="A596" s="51"/>
      <c r="B596" s="51"/>
      <c r="C596" s="52"/>
      <c r="D596" s="51"/>
      <c r="E596" s="51"/>
      <c r="F596" s="51"/>
      <c r="G596" s="51"/>
      <c r="H596" s="51"/>
      <c r="I596" s="51"/>
      <c r="J596" s="51"/>
      <c r="K596" s="51"/>
      <c r="L596" s="51"/>
      <c r="M596" s="51"/>
      <c r="N596" s="51"/>
      <c r="O596" s="51"/>
      <c r="P596" s="51"/>
      <c r="Q596" s="51"/>
      <c r="R596" s="51"/>
      <c r="S596" s="51"/>
      <c r="T596" s="51"/>
      <c r="U596" s="51"/>
    </row>
    <row r="597">
      <c r="A597" s="51"/>
      <c r="B597" s="51"/>
      <c r="C597" s="52"/>
      <c r="D597" s="51"/>
      <c r="E597" s="51"/>
      <c r="F597" s="51"/>
      <c r="G597" s="51"/>
      <c r="H597" s="51"/>
      <c r="I597" s="51"/>
      <c r="J597" s="51"/>
      <c r="K597" s="51"/>
      <c r="L597" s="51"/>
      <c r="M597" s="51"/>
      <c r="N597" s="51"/>
      <c r="O597" s="51"/>
      <c r="P597" s="51"/>
      <c r="Q597" s="51"/>
      <c r="R597" s="51"/>
      <c r="S597" s="51"/>
      <c r="T597" s="51"/>
      <c r="U597" s="51"/>
    </row>
    <row r="598">
      <c r="A598" s="51"/>
      <c r="B598" s="51"/>
      <c r="C598" s="52"/>
      <c r="D598" s="51"/>
      <c r="E598" s="51"/>
      <c r="F598" s="51"/>
      <c r="G598" s="51"/>
      <c r="H598" s="51"/>
      <c r="I598" s="51"/>
      <c r="J598" s="51"/>
      <c r="K598" s="51"/>
      <c r="L598" s="51"/>
      <c r="M598" s="51"/>
      <c r="N598" s="51"/>
      <c r="O598" s="51"/>
      <c r="P598" s="51"/>
      <c r="Q598" s="51"/>
      <c r="R598" s="51"/>
      <c r="S598" s="51"/>
      <c r="T598" s="51"/>
      <c r="U598" s="51"/>
    </row>
    <row r="599">
      <c r="A599" s="51"/>
      <c r="B599" s="51"/>
      <c r="C599" s="52"/>
      <c r="D599" s="51"/>
      <c r="E599" s="51"/>
      <c r="F599" s="51"/>
      <c r="G599" s="51"/>
      <c r="H599" s="51"/>
      <c r="I599" s="51"/>
      <c r="J599" s="51"/>
      <c r="K599" s="51"/>
      <c r="L599" s="51"/>
      <c r="M599" s="51"/>
      <c r="N599" s="51"/>
      <c r="O599" s="51"/>
      <c r="P599" s="51"/>
      <c r="Q599" s="51"/>
      <c r="R599" s="51"/>
      <c r="S599" s="51"/>
      <c r="T599" s="51"/>
      <c r="U599" s="51"/>
    </row>
    <row r="600">
      <c r="A600" s="51"/>
      <c r="B600" s="51"/>
      <c r="C600" s="52"/>
      <c r="D600" s="51"/>
      <c r="E600" s="51"/>
      <c r="F600" s="51"/>
      <c r="G600" s="51"/>
      <c r="H600" s="51"/>
      <c r="I600" s="51"/>
      <c r="J600" s="51"/>
      <c r="K600" s="51"/>
      <c r="L600" s="51"/>
      <c r="M600" s="51"/>
      <c r="N600" s="51"/>
      <c r="O600" s="51"/>
      <c r="P600" s="51"/>
      <c r="Q600" s="51"/>
      <c r="R600" s="51"/>
      <c r="S600" s="51"/>
      <c r="T600" s="51"/>
      <c r="U600" s="51"/>
    </row>
    <row r="601">
      <c r="A601" s="51"/>
      <c r="B601" s="51"/>
      <c r="C601" s="52"/>
      <c r="D601" s="51"/>
      <c r="E601" s="51"/>
      <c r="F601" s="51"/>
      <c r="G601" s="51"/>
      <c r="H601" s="51"/>
      <c r="I601" s="51"/>
      <c r="J601" s="51"/>
      <c r="K601" s="51"/>
      <c r="L601" s="51"/>
      <c r="M601" s="51"/>
      <c r="N601" s="51"/>
      <c r="O601" s="51"/>
      <c r="P601" s="51"/>
      <c r="Q601" s="51"/>
      <c r="R601" s="51"/>
      <c r="S601" s="51"/>
      <c r="T601" s="51"/>
      <c r="U601" s="51"/>
    </row>
    <row r="602">
      <c r="A602" s="51"/>
      <c r="B602" s="51"/>
      <c r="C602" s="52"/>
      <c r="D602" s="51"/>
      <c r="E602" s="51"/>
      <c r="F602" s="51"/>
      <c r="G602" s="51"/>
      <c r="H602" s="51"/>
      <c r="I602" s="51"/>
      <c r="J602" s="51"/>
      <c r="K602" s="51"/>
      <c r="L602" s="51"/>
      <c r="M602" s="51"/>
      <c r="N602" s="51"/>
      <c r="O602" s="51"/>
      <c r="P602" s="51"/>
      <c r="Q602" s="51"/>
      <c r="R602" s="51"/>
      <c r="S602" s="51"/>
      <c r="T602" s="51"/>
      <c r="U602" s="51"/>
    </row>
    <row r="603">
      <c r="A603" s="51"/>
      <c r="B603" s="51"/>
      <c r="C603" s="52"/>
      <c r="D603" s="51"/>
      <c r="E603" s="51"/>
      <c r="F603" s="51"/>
      <c r="G603" s="51"/>
      <c r="H603" s="51"/>
      <c r="I603" s="51"/>
      <c r="J603" s="51"/>
      <c r="K603" s="51"/>
      <c r="L603" s="51"/>
      <c r="M603" s="51"/>
      <c r="N603" s="51"/>
      <c r="O603" s="51"/>
      <c r="P603" s="51"/>
      <c r="Q603" s="51"/>
      <c r="R603" s="51"/>
      <c r="S603" s="51"/>
      <c r="T603" s="51"/>
      <c r="U603" s="51"/>
    </row>
    <row r="604">
      <c r="A604" s="51"/>
      <c r="B604" s="51"/>
      <c r="C604" s="52"/>
      <c r="D604" s="51"/>
      <c r="E604" s="51"/>
      <c r="F604" s="51"/>
      <c r="G604" s="51"/>
      <c r="H604" s="51"/>
      <c r="I604" s="51"/>
      <c r="J604" s="51"/>
      <c r="K604" s="51"/>
      <c r="L604" s="51"/>
      <c r="M604" s="51"/>
      <c r="N604" s="51"/>
      <c r="O604" s="51"/>
      <c r="P604" s="51"/>
      <c r="Q604" s="51"/>
      <c r="R604" s="51"/>
      <c r="S604" s="51"/>
      <c r="T604" s="51"/>
      <c r="U604" s="51"/>
    </row>
    <row r="605">
      <c r="A605" s="51"/>
      <c r="B605" s="51"/>
      <c r="C605" s="52"/>
      <c r="D605" s="51"/>
      <c r="E605" s="51"/>
      <c r="F605" s="51"/>
      <c r="G605" s="51"/>
      <c r="H605" s="51"/>
      <c r="I605" s="51"/>
      <c r="J605" s="51"/>
      <c r="K605" s="51"/>
      <c r="L605" s="51"/>
      <c r="M605" s="51"/>
      <c r="N605" s="51"/>
      <c r="O605" s="51"/>
      <c r="P605" s="51"/>
      <c r="Q605" s="51"/>
      <c r="R605" s="51"/>
      <c r="S605" s="51"/>
      <c r="T605" s="51"/>
      <c r="U605" s="51"/>
    </row>
    <row r="606">
      <c r="A606" s="51"/>
      <c r="B606" s="51"/>
      <c r="C606" s="52"/>
      <c r="D606" s="51"/>
      <c r="E606" s="51"/>
      <c r="F606" s="51"/>
      <c r="G606" s="51"/>
      <c r="H606" s="51"/>
      <c r="I606" s="51"/>
      <c r="J606" s="51"/>
      <c r="K606" s="51"/>
      <c r="L606" s="51"/>
      <c r="M606" s="51"/>
      <c r="N606" s="51"/>
      <c r="O606" s="51"/>
      <c r="P606" s="51"/>
      <c r="Q606" s="51"/>
      <c r="R606" s="51"/>
      <c r="S606" s="51"/>
      <c r="T606" s="51"/>
      <c r="U606" s="51"/>
    </row>
    <row r="607">
      <c r="A607" s="51"/>
      <c r="B607" s="51"/>
      <c r="C607" s="52"/>
      <c r="D607" s="51"/>
      <c r="E607" s="51"/>
      <c r="F607" s="51"/>
      <c r="G607" s="51"/>
      <c r="H607" s="51"/>
      <c r="I607" s="51"/>
      <c r="J607" s="51"/>
      <c r="K607" s="51"/>
      <c r="L607" s="51"/>
      <c r="M607" s="51"/>
      <c r="N607" s="51"/>
      <c r="O607" s="51"/>
      <c r="P607" s="51"/>
      <c r="Q607" s="51"/>
      <c r="R607" s="51"/>
      <c r="S607" s="51"/>
      <c r="T607" s="51"/>
      <c r="U607" s="51"/>
    </row>
    <row r="608">
      <c r="A608" s="51"/>
      <c r="B608" s="51"/>
      <c r="C608" s="52"/>
      <c r="D608" s="51"/>
      <c r="E608" s="51"/>
      <c r="F608" s="51"/>
      <c r="G608" s="51"/>
      <c r="H608" s="51"/>
      <c r="I608" s="51"/>
      <c r="J608" s="51"/>
      <c r="K608" s="51"/>
      <c r="L608" s="51"/>
      <c r="M608" s="51"/>
      <c r="N608" s="51"/>
      <c r="O608" s="51"/>
      <c r="P608" s="51"/>
      <c r="Q608" s="51"/>
      <c r="R608" s="51"/>
      <c r="S608" s="51"/>
      <c r="T608" s="51"/>
      <c r="U608" s="51"/>
    </row>
    <row r="609">
      <c r="A609" s="51"/>
      <c r="B609" s="51"/>
      <c r="C609" s="52"/>
      <c r="D609" s="51"/>
      <c r="E609" s="51"/>
      <c r="F609" s="51"/>
      <c r="G609" s="51"/>
      <c r="H609" s="51"/>
      <c r="I609" s="51"/>
      <c r="J609" s="51"/>
      <c r="K609" s="51"/>
      <c r="L609" s="51"/>
      <c r="M609" s="51"/>
      <c r="N609" s="51"/>
      <c r="O609" s="51"/>
      <c r="P609" s="51"/>
      <c r="Q609" s="51"/>
      <c r="R609" s="51"/>
      <c r="S609" s="51"/>
      <c r="T609" s="51"/>
      <c r="U609" s="51"/>
    </row>
    <row r="610">
      <c r="A610" s="51"/>
      <c r="B610" s="51"/>
      <c r="C610" s="52"/>
      <c r="D610" s="51"/>
      <c r="E610" s="51"/>
      <c r="F610" s="51"/>
      <c r="G610" s="51"/>
      <c r="H610" s="51"/>
      <c r="I610" s="51"/>
      <c r="J610" s="51"/>
      <c r="K610" s="51"/>
      <c r="L610" s="51"/>
      <c r="M610" s="51"/>
      <c r="N610" s="51"/>
      <c r="O610" s="51"/>
      <c r="P610" s="51"/>
      <c r="Q610" s="51"/>
      <c r="R610" s="51"/>
      <c r="S610" s="51"/>
      <c r="T610" s="51"/>
      <c r="U610" s="51"/>
    </row>
    <row r="611">
      <c r="A611" s="51"/>
      <c r="B611" s="51"/>
      <c r="C611" s="52"/>
      <c r="D611" s="51"/>
      <c r="E611" s="51"/>
      <c r="F611" s="51"/>
      <c r="G611" s="51"/>
      <c r="H611" s="51"/>
      <c r="I611" s="51"/>
      <c r="J611" s="51"/>
      <c r="K611" s="51"/>
      <c r="L611" s="51"/>
      <c r="M611" s="51"/>
      <c r="N611" s="51"/>
      <c r="O611" s="51"/>
      <c r="P611" s="51"/>
      <c r="Q611" s="51"/>
      <c r="R611" s="51"/>
      <c r="S611" s="51"/>
      <c r="T611" s="51"/>
      <c r="U611" s="51"/>
    </row>
    <row r="612">
      <c r="A612" s="51"/>
      <c r="B612" s="51"/>
      <c r="C612" s="52"/>
      <c r="D612" s="51"/>
      <c r="E612" s="51"/>
      <c r="F612" s="51"/>
      <c r="G612" s="51"/>
      <c r="H612" s="51"/>
      <c r="I612" s="51"/>
      <c r="J612" s="51"/>
      <c r="K612" s="51"/>
      <c r="L612" s="51"/>
      <c r="M612" s="51"/>
      <c r="N612" s="51"/>
      <c r="O612" s="51"/>
      <c r="P612" s="51"/>
      <c r="Q612" s="51"/>
      <c r="R612" s="51"/>
      <c r="S612" s="51"/>
      <c r="T612" s="51"/>
      <c r="U612" s="51"/>
    </row>
    <row r="613">
      <c r="A613" s="51"/>
      <c r="B613" s="51"/>
      <c r="C613" s="52"/>
      <c r="D613" s="51"/>
      <c r="E613" s="51"/>
      <c r="F613" s="51"/>
      <c r="G613" s="51"/>
      <c r="H613" s="51"/>
      <c r="I613" s="51"/>
      <c r="J613" s="51"/>
      <c r="K613" s="51"/>
      <c r="L613" s="51"/>
      <c r="M613" s="51"/>
      <c r="N613" s="51"/>
      <c r="O613" s="51"/>
      <c r="P613" s="51"/>
      <c r="Q613" s="51"/>
      <c r="R613" s="51"/>
      <c r="S613" s="51"/>
      <c r="T613" s="51"/>
      <c r="U613" s="51"/>
    </row>
    <row r="614">
      <c r="A614" s="51"/>
      <c r="B614" s="51"/>
      <c r="C614" s="52"/>
      <c r="D614" s="51"/>
      <c r="E614" s="51"/>
      <c r="F614" s="51"/>
      <c r="G614" s="51"/>
      <c r="H614" s="51"/>
      <c r="I614" s="51"/>
      <c r="J614" s="51"/>
      <c r="K614" s="51"/>
      <c r="L614" s="51"/>
      <c r="M614" s="51"/>
      <c r="N614" s="51"/>
      <c r="O614" s="51"/>
      <c r="P614" s="51"/>
      <c r="Q614" s="51"/>
      <c r="R614" s="51"/>
      <c r="S614" s="51"/>
      <c r="T614" s="51"/>
      <c r="U614" s="51"/>
    </row>
    <row r="615">
      <c r="A615" s="51"/>
      <c r="B615" s="51"/>
      <c r="C615" s="52"/>
      <c r="D615" s="51"/>
      <c r="E615" s="51"/>
      <c r="F615" s="51"/>
      <c r="G615" s="51"/>
      <c r="H615" s="51"/>
      <c r="I615" s="51"/>
      <c r="J615" s="51"/>
      <c r="K615" s="51"/>
      <c r="L615" s="51"/>
      <c r="M615" s="51"/>
      <c r="N615" s="51"/>
      <c r="O615" s="51"/>
      <c r="P615" s="51"/>
      <c r="Q615" s="51"/>
      <c r="R615" s="51"/>
      <c r="S615" s="51"/>
      <c r="T615" s="51"/>
      <c r="U615" s="51"/>
    </row>
    <row r="616">
      <c r="A616" s="51"/>
      <c r="B616" s="51"/>
      <c r="C616" s="52"/>
      <c r="D616" s="51"/>
      <c r="E616" s="51"/>
      <c r="F616" s="51"/>
      <c r="G616" s="51"/>
      <c r="H616" s="51"/>
      <c r="I616" s="51"/>
      <c r="J616" s="51"/>
      <c r="K616" s="51"/>
      <c r="L616" s="51"/>
      <c r="M616" s="51"/>
      <c r="N616" s="51"/>
      <c r="O616" s="51"/>
      <c r="P616" s="51"/>
      <c r="Q616" s="51"/>
      <c r="R616" s="51"/>
      <c r="S616" s="51"/>
      <c r="T616" s="51"/>
      <c r="U616" s="51"/>
    </row>
    <row r="617">
      <c r="A617" s="51"/>
      <c r="B617" s="51"/>
      <c r="C617" s="52"/>
      <c r="D617" s="51"/>
      <c r="E617" s="51"/>
      <c r="F617" s="51"/>
      <c r="G617" s="51"/>
      <c r="H617" s="51"/>
      <c r="I617" s="51"/>
      <c r="J617" s="51"/>
      <c r="K617" s="51"/>
      <c r="L617" s="51"/>
      <c r="M617" s="51"/>
      <c r="N617" s="51"/>
      <c r="O617" s="51"/>
      <c r="P617" s="51"/>
      <c r="Q617" s="51"/>
      <c r="R617" s="51"/>
      <c r="S617" s="51"/>
      <c r="T617" s="51"/>
      <c r="U617" s="51"/>
    </row>
    <row r="618">
      <c r="A618" s="51"/>
      <c r="B618" s="51"/>
      <c r="C618" s="52"/>
      <c r="D618" s="51"/>
      <c r="E618" s="51"/>
      <c r="F618" s="51"/>
      <c r="G618" s="51"/>
      <c r="H618" s="51"/>
      <c r="I618" s="51"/>
      <c r="J618" s="51"/>
      <c r="K618" s="51"/>
      <c r="L618" s="51"/>
      <c r="M618" s="51"/>
      <c r="N618" s="51"/>
      <c r="O618" s="51"/>
      <c r="P618" s="51"/>
      <c r="Q618" s="51"/>
      <c r="R618" s="51"/>
      <c r="S618" s="51"/>
      <c r="T618" s="51"/>
      <c r="U618" s="51"/>
    </row>
    <row r="619">
      <c r="A619" s="51"/>
      <c r="B619" s="51"/>
      <c r="C619" s="52"/>
      <c r="D619" s="51"/>
      <c r="E619" s="51"/>
      <c r="F619" s="51"/>
      <c r="G619" s="51"/>
      <c r="H619" s="51"/>
      <c r="I619" s="51"/>
      <c r="J619" s="51"/>
      <c r="K619" s="51"/>
      <c r="L619" s="51"/>
      <c r="M619" s="51"/>
      <c r="N619" s="51"/>
      <c r="O619" s="51"/>
      <c r="P619" s="51"/>
      <c r="Q619" s="51"/>
      <c r="R619" s="51"/>
      <c r="S619" s="51"/>
      <c r="T619" s="51"/>
      <c r="U619" s="51"/>
    </row>
    <row r="620">
      <c r="A620" s="51"/>
      <c r="B620" s="51"/>
      <c r="C620" s="52"/>
      <c r="D620" s="51"/>
      <c r="E620" s="51"/>
      <c r="F620" s="51"/>
      <c r="G620" s="51"/>
      <c r="H620" s="51"/>
      <c r="I620" s="51"/>
      <c r="J620" s="51"/>
      <c r="K620" s="51"/>
      <c r="L620" s="51"/>
      <c r="M620" s="51"/>
      <c r="N620" s="51"/>
      <c r="O620" s="51"/>
      <c r="P620" s="51"/>
      <c r="Q620" s="51"/>
      <c r="R620" s="51"/>
      <c r="S620" s="51"/>
      <c r="T620" s="51"/>
      <c r="U620" s="51"/>
    </row>
    <row r="621">
      <c r="A621" s="51"/>
      <c r="B621" s="51"/>
      <c r="C621" s="52"/>
      <c r="D621" s="51"/>
      <c r="E621" s="51"/>
      <c r="F621" s="51"/>
      <c r="G621" s="51"/>
      <c r="H621" s="51"/>
      <c r="I621" s="51"/>
      <c r="J621" s="51"/>
      <c r="K621" s="51"/>
      <c r="L621" s="51"/>
      <c r="M621" s="51"/>
      <c r="N621" s="51"/>
      <c r="O621" s="51"/>
      <c r="P621" s="51"/>
      <c r="Q621" s="51"/>
      <c r="R621" s="51"/>
      <c r="S621" s="51"/>
      <c r="T621" s="51"/>
      <c r="U621" s="51"/>
    </row>
    <row r="622">
      <c r="A622" s="51"/>
      <c r="B622" s="51"/>
      <c r="C622" s="52"/>
      <c r="D622" s="51"/>
      <c r="E622" s="51"/>
      <c r="F622" s="51"/>
      <c r="G622" s="51"/>
      <c r="H622" s="51"/>
      <c r="I622" s="51"/>
      <c r="J622" s="51"/>
      <c r="K622" s="51"/>
      <c r="L622" s="51"/>
      <c r="M622" s="51"/>
      <c r="N622" s="51"/>
      <c r="O622" s="51"/>
      <c r="P622" s="51"/>
      <c r="Q622" s="51"/>
      <c r="R622" s="51"/>
      <c r="S622" s="51"/>
      <c r="T622" s="51"/>
      <c r="U622" s="51"/>
    </row>
    <row r="623">
      <c r="A623" s="51"/>
      <c r="B623" s="51"/>
      <c r="C623" s="52"/>
      <c r="D623" s="51"/>
      <c r="E623" s="51"/>
      <c r="F623" s="51"/>
      <c r="G623" s="51"/>
      <c r="H623" s="51"/>
      <c r="I623" s="51"/>
      <c r="J623" s="51"/>
      <c r="K623" s="51"/>
      <c r="L623" s="51"/>
      <c r="M623" s="51"/>
      <c r="N623" s="51"/>
      <c r="O623" s="51"/>
      <c r="P623" s="51"/>
      <c r="Q623" s="51"/>
      <c r="R623" s="51"/>
      <c r="S623" s="51"/>
      <c r="T623" s="51"/>
      <c r="U623" s="51"/>
    </row>
    <row r="624">
      <c r="A624" s="51"/>
      <c r="B624" s="51"/>
      <c r="C624" s="52"/>
      <c r="D624" s="51"/>
      <c r="E624" s="51"/>
      <c r="F624" s="51"/>
      <c r="G624" s="51"/>
      <c r="H624" s="51"/>
      <c r="I624" s="51"/>
      <c r="J624" s="51"/>
      <c r="K624" s="51"/>
      <c r="L624" s="51"/>
      <c r="M624" s="51"/>
      <c r="N624" s="51"/>
      <c r="O624" s="51"/>
      <c r="P624" s="51"/>
      <c r="Q624" s="51"/>
      <c r="R624" s="51"/>
      <c r="S624" s="51"/>
      <c r="T624" s="51"/>
      <c r="U624" s="51"/>
    </row>
    <row r="625">
      <c r="A625" s="51"/>
      <c r="B625" s="51"/>
      <c r="C625" s="52"/>
      <c r="D625" s="51"/>
      <c r="E625" s="51"/>
      <c r="F625" s="51"/>
      <c r="G625" s="51"/>
      <c r="H625" s="51"/>
      <c r="I625" s="51"/>
      <c r="J625" s="51"/>
      <c r="K625" s="51"/>
      <c r="L625" s="51"/>
      <c r="M625" s="51"/>
      <c r="N625" s="51"/>
      <c r="O625" s="51"/>
      <c r="P625" s="51"/>
      <c r="Q625" s="51"/>
      <c r="R625" s="51"/>
      <c r="S625" s="51"/>
      <c r="T625" s="51"/>
      <c r="U625" s="51"/>
    </row>
    <row r="626">
      <c r="A626" s="51"/>
      <c r="B626" s="51"/>
      <c r="C626" s="52"/>
      <c r="D626" s="51"/>
      <c r="E626" s="51"/>
      <c r="F626" s="51"/>
      <c r="G626" s="51"/>
      <c r="H626" s="51"/>
      <c r="I626" s="51"/>
      <c r="J626" s="51"/>
      <c r="K626" s="51"/>
      <c r="L626" s="51"/>
      <c r="M626" s="51"/>
      <c r="N626" s="51"/>
      <c r="O626" s="51"/>
      <c r="P626" s="51"/>
      <c r="Q626" s="51"/>
      <c r="R626" s="51"/>
      <c r="S626" s="51"/>
      <c r="T626" s="51"/>
      <c r="U626" s="51"/>
    </row>
    <row r="627">
      <c r="A627" s="51"/>
      <c r="B627" s="51"/>
      <c r="C627" s="52"/>
      <c r="D627" s="51"/>
      <c r="E627" s="51"/>
      <c r="F627" s="51"/>
      <c r="G627" s="51"/>
      <c r="H627" s="51"/>
      <c r="I627" s="51"/>
      <c r="J627" s="51"/>
      <c r="K627" s="51"/>
      <c r="L627" s="51"/>
      <c r="M627" s="51"/>
      <c r="N627" s="51"/>
      <c r="O627" s="51"/>
      <c r="P627" s="51"/>
      <c r="Q627" s="51"/>
      <c r="R627" s="51"/>
      <c r="S627" s="51"/>
      <c r="T627" s="51"/>
      <c r="U627" s="51"/>
    </row>
    <row r="628">
      <c r="A628" s="51"/>
      <c r="B628" s="51"/>
      <c r="C628" s="52"/>
      <c r="D628" s="51"/>
      <c r="E628" s="51"/>
      <c r="F628" s="51"/>
      <c r="G628" s="51"/>
      <c r="H628" s="51"/>
      <c r="I628" s="51"/>
      <c r="J628" s="51"/>
      <c r="K628" s="51"/>
      <c r="L628" s="51"/>
      <c r="M628" s="51"/>
      <c r="N628" s="51"/>
      <c r="O628" s="51"/>
      <c r="P628" s="51"/>
      <c r="Q628" s="51"/>
      <c r="R628" s="51"/>
      <c r="S628" s="51"/>
      <c r="T628" s="51"/>
      <c r="U628" s="51"/>
    </row>
    <row r="629">
      <c r="A629" s="51"/>
      <c r="B629" s="51"/>
      <c r="C629" s="52"/>
      <c r="D629" s="51"/>
      <c r="E629" s="51"/>
      <c r="F629" s="51"/>
      <c r="G629" s="51"/>
      <c r="H629" s="51"/>
      <c r="I629" s="51"/>
      <c r="J629" s="51"/>
      <c r="K629" s="51"/>
      <c r="L629" s="51"/>
      <c r="M629" s="51"/>
      <c r="N629" s="51"/>
      <c r="O629" s="51"/>
      <c r="P629" s="51"/>
      <c r="Q629" s="51"/>
      <c r="R629" s="51"/>
      <c r="S629" s="51"/>
      <c r="T629" s="51"/>
      <c r="U629" s="51"/>
    </row>
    <row r="630">
      <c r="A630" s="51"/>
      <c r="B630" s="51"/>
      <c r="C630" s="52"/>
      <c r="D630" s="51"/>
      <c r="E630" s="51"/>
      <c r="F630" s="51"/>
      <c r="G630" s="51"/>
      <c r="H630" s="51"/>
      <c r="I630" s="51"/>
      <c r="J630" s="51"/>
      <c r="K630" s="51"/>
      <c r="L630" s="51"/>
      <c r="M630" s="51"/>
      <c r="N630" s="51"/>
      <c r="O630" s="51"/>
      <c r="P630" s="51"/>
      <c r="Q630" s="51"/>
      <c r="R630" s="51"/>
      <c r="S630" s="51"/>
      <c r="T630" s="51"/>
      <c r="U630" s="51"/>
    </row>
    <row r="631">
      <c r="A631" s="51"/>
      <c r="B631" s="51"/>
      <c r="C631" s="52"/>
      <c r="D631" s="51"/>
      <c r="E631" s="51"/>
      <c r="F631" s="51"/>
      <c r="G631" s="51"/>
      <c r="H631" s="51"/>
      <c r="I631" s="51"/>
      <c r="J631" s="51"/>
      <c r="K631" s="51"/>
      <c r="L631" s="51"/>
      <c r="M631" s="51"/>
      <c r="N631" s="51"/>
      <c r="O631" s="51"/>
      <c r="P631" s="51"/>
      <c r="Q631" s="51"/>
      <c r="R631" s="51"/>
      <c r="S631" s="51"/>
      <c r="T631" s="51"/>
      <c r="U631" s="51"/>
    </row>
    <row r="632">
      <c r="A632" s="51"/>
      <c r="B632" s="51"/>
      <c r="C632" s="52"/>
      <c r="D632" s="51"/>
      <c r="E632" s="51"/>
      <c r="F632" s="51"/>
      <c r="G632" s="51"/>
      <c r="H632" s="51"/>
      <c r="I632" s="51"/>
      <c r="J632" s="51"/>
      <c r="K632" s="51"/>
      <c r="L632" s="51"/>
      <c r="M632" s="51"/>
      <c r="N632" s="51"/>
      <c r="O632" s="51"/>
      <c r="P632" s="51"/>
      <c r="Q632" s="51"/>
      <c r="R632" s="51"/>
      <c r="S632" s="51"/>
      <c r="T632" s="51"/>
      <c r="U632" s="51"/>
    </row>
    <row r="633">
      <c r="A633" s="51"/>
      <c r="B633" s="51"/>
      <c r="C633" s="52"/>
      <c r="D633" s="51"/>
      <c r="E633" s="51"/>
      <c r="F633" s="51"/>
      <c r="G633" s="51"/>
      <c r="H633" s="51"/>
      <c r="I633" s="51"/>
      <c r="J633" s="51"/>
      <c r="K633" s="51"/>
      <c r="L633" s="51"/>
      <c r="M633" s="51"/>
      <c r="N633" s="51"/>
      <c r="O633" s="51"/>
      <c r="P633" s="51"/>
      <c r="Q633" s="51"/>
      <c r="R633" s="51"/>
      <c r="S633" s="51"/>
      <c r="T633" s="51"/>
      <c r="U633" s="51"/>
    </row>
    <row r="634">
      <c r="A634" s="51"/>
      <c r="B634" s="51"/>
      <c r="C634" s="52"/>
      <c r="D634" s="51"/>
      <c r="E634" s="51"/>
      <c r="F634" s="51"/>
      <c r="G634" s="51"/>
      <c r="H634" s="51"/>
      <c r="I634" s="51"/>
      <c r="J634" s="51"/>
      <c r="K634" s="51"/>
      <c r="L634" s="51"/>
      <c r="M634" s="51"/>
      <c r="N634" s="51"/>
      <c r="O634" s="51"/>
      <c r="P634" s="51"/>
      <c r="Q634" s="51"/>
      <c r="R634" s="51"/>
      <c r="S634" s="51"/>
      <c r="T634" s="51"/>
      <c r="U634" s="51"/>
    </row>
    <row r="635">
      <c r="A635" s="51"/>
      <c r="B635" s="51"/>
      <c r="C635" s="52"/>
      <c r="D635" s="51"/>
      <c r="E635" s="51"/>
      <c r="F635" s="51"/>
      <c r="G635" s="51"/>
      <c r="H635" s="51"/>
      <c r="I635" s="51"/>
      <c r="J635" s="51"/>
      <c r="K635" s="51"/>
      <c r="L635" s="51"/>
      <c r="M635" s="51"/>
      <c r="N635" s="51"/>
      <c r="O635" s="51"/>
      <c r="P635" s="51"/>
      <c r="Q635" s="51"/>
      <c r="R635" s="51"/>
      <c r="S635" s="51"/>
      <c r="T635" s="51"/>
      <c r="U635" s="51"/>
    </row>
    <row r="636">
      <c r="A636" s="51"/>
      <c r="B636" s="51"/>
      <c r="C636" s="52"/>
      <c r="D636" s="51"/>
      <c r="E636" s="51"/>
      <c r="F636" s="51"/>
      <c r="G636" s="51"/>
      <c r="H636" s="51"/>
      <c r="I636" s="51"/>
      <c r="J636" s="51"/>
      <c r="K636" s="51"/>
      <c r="L636" s="51"/>
      <c r="M636" s="51"/>
      <c r="N636" s="51"/>
      <c r="O636" s="51"/>
      <c r="P636" s="51"/>
      <c r="Q636" s="51"/>
      <c r="R636" s="51"/>
      <c r="S636" s="51"/>
      <c r="T636" s="51"/>
      <c r="U636" s="51"/>
    </row>
    <row r="637">
      <c r="A637" s="51"/>
      <c r="B637" s="51"/>
      <c r="C637" s="52"/>
      <c r="D637" s="51"/>
      <c r="E637" s="51"/>
      <c r="F637" s="51"/>
      <c r="G637" s="51"/>
      <c r="H637" s="51"/>
      <c r="I637" s="51"/>
      <c r="J637" s="51"/>
      <c r="K637" s="51"/>
      <c r="L637" s="51"/>
      <c r="M637" s="51"/>
      <c r="N637" s="51"/>
      <c r="O637" s="51"/>
      <c r="P637" s="51"/>
      <c r="Q637" s="51"/>
      <c r="R637" s="51"/>
      <c r="S637" s="51"/>
      <c r="T637" s="51"/>
      <c r="U637" s="51"/>
    </row>
    <row r="638">
      <c r="A638" s="51"/>
      <c r="B638" s="51"/>
      <c r="C638" s="52"/>
      <c r="D638" s="51"/>
      <c r="E638" s="51"/>
      <c r="F638" s="51"/>
      <c r="G638" s="51"/>
      <c r="H638" s="51"/>
      <c r="I638" s="51"/>
      <c r="J638" s="51"/>
      <c r="K638" s="51"/>
      <c r="L638" s="51"/>
      <c r="M638" s="51"/>
      <c r="N638" s="51"/>
      <c r="O638" s="51"/>
      <c r="P638" s="51"/>
      <c r="Q638" s="51"/>
      <c r="R638" s="51"/>
      <c r="S638" s="51"/>
      <c r="T638" s="51"/>
      <c r="U638" s="51"/>
    </row>
    <row r="639">
      <c r="A639" s="51"/>
      <c r="B639" s="51"/>
      <c r="C639" s="52"/>
      <c r="D639" s="51"/>
      <c r="E639" s="51"/>
      <c r="F639" s="51"/>
      <c r="G639" s="51"/>
      <c r="H639" s="51"/>
      <c r="I639" s="51"/>
      <c r="J639" s="51"/>
      <c r="K639" s="51"/>
      <c r="L639" s="51"/>
      <c r="M639" s="51"/>
      <c r="N639" s="51"/>
      <c r="O639" s="51"/>
      <c r="P639" s="51"/>
      <c r="Q639" s="51"/>
      <c r="R639" s="51"/>
      <c r="S639" s="51"/>
      <c r="T639" s="51"/>
      <c r="U639" s="51"/>
    </row>
    <row r="640">
      <c r="A640" s="51"/>
      <c r="B640" s="51"/>
      <c r="C640" s="52"/>
      <c r="D640" s="51"/>
      <c r="E640" s="51"/>
      <c r="F640" s="51"/>
      <c r="G640" s="51"/>
      <c r="H640" s="51"/>
      <c r="I640" s="51"/>
      <c r="J640" s="51"/>
      <c r="K640" s="51"/>
      <c r="L640" s="51"/>
      <c r="M640" s="51"/>
      <c r="N640" s="51"/>
      <c r="O640" s="51"/>
      <c r="P640" s="51"/>
      <c r="Q640" s="51"/>
      <c r="R640" s="51"/>
      <c r="S640" s="51"/>
      <c r="T640" s="51"/>
      <c r="U640" s="51"/>
    </row>
    <row r="641">
      <c r="A641" s="51"/>
      <c r="B641" s="51"/>
      <c r="C641" s="52"/>
      <c r="D641" s="51"/>
      <c r="E641" s="51"/>
      <c r="F641" s="51"/>
      <c r="G641" s="51"/>
      <c r="H641" s="51"/>
      <c r="I641" s="51"/>
      <c r="J641" s="51"/>
      <c r="K641" s="51"/>
      <c r="L641" s="51"/>
      <c r="M641" s="51"/>
      <c r="N641" s="51"/>
      <c r="O641" s="51"/>
      <c r="P641" s="51"/>
      <c r="Q641" s="51"/>
      <c r="R641" s="51"/>
      <c r="S641" s="51"/>
      <c r="T641" s="51"/>
      <c r="U641" s="51"/>
    </row>
    <row r="642">
      <c r="A642" s="51"/>
      <c r="B642" s="51"/>
      <c r="C642" s="52"/>
      <c r="D642" s="51"/>
      <c r="E642" s="51"/>
      <c r="F642" s="51"/>
      <c r="G642" s="51"/>
      <c r="H642" s="51"/>
      <c r="I642" s="51"/>
      <c r="J642" s="51"/>
      <c r="K642" s="51"/>
      <c r="L642" s="51"/>
      <c r="M642" s="51"/>
      <c r="N642" s="51"/>
      <c r="O642" s="51"/>
      <c r="P642" s="51"/>
      <c r="Q642" s="51"/>
      <c r="R642" s="51"/>
      <c r="S642" s="51"/>
      <c r="T642" s="51"/>
      <c r="U642" s="51"/>
    </row>
    <row r="643">
      <c r="A643" s="51"/>
      <c r="B643" s="51"/>
      <c r="C643" s="52"/>
      <c r="D643" s="51"/>
      <c r="E643" s="51"/>
      <c r="F643" s="51"/>
      <c r="G643" s="51"/>
      <c r="H643" s="51"/>
      <c r="I643" s="51"/>
      <c r="J643" s="51"/>
      <c r="K643" s="51"/>
      <c r="L643" s="51"/>
      <c r="M643" s="51"/>
      <c r="N643" s="51"/>
      <c r="O643" s="51"/>
      <c r="P643" s="51"/>
      <c r="Q643" s="51"/>
      <c r="R643" s="51"/>
      <c r="S643" s="51"/>
      <c r="T643" s="51"/>
      <c r="U643" s="51"/>
    </row>
    <row r="644">
      <c r="A644" s="51"/>
      <c r="B644" s="51"/>
      <c r="C644" s="52"/>
      <c r="D644" s="51"/>
      <c r="E644" s="51"/>
      <c r="F644" s="51"/>
      <c r="G644" s="51"/>
      <c r="H644" s="51"/>
      <c r="I644" s="51"/>
      <c r="J644" s="51"/>
      <c r="K644" s="51"/>
      <c r="L644" s="51"/>
      <c r="M644" s="51"/>
      <c r="N644" s="51"/>
      <c r="O644" s="51"/>
      <c r="P644" s="51"/>
      <c r="Q644" s="51"/>
      <c r="R644" s="51"/>
      <c r="S644" s="51"/>
      <c r="T644" s="51"/>
      <c r="U644" s="51"/>
    </row>
    <row r="645">
      <c r="A645" s="51"/>
      <c r="B645" s="51"/>
      <c r="C645" s="52"/>
      <c r="D645" s="51"/>
      <c r="E645" s="51"/>
      <c r="F645" s="51"/>
      <c r="G645" s="51"/>
      <c r="H645" s="51"/>
      <c r="I645" s="51"/>
      <c r="J645" s="51"/>
      <c r="K645" s="51"/>
      <c r="L645" s="51"/>
      <c r="M645" s="51"/>
      <c r="N645" s="51"/>
      <c r="O645" s="51"/>
      <c r="P645" s="51"/>
      <c r="Q645" s="51"/>
      <c r="R645" s="51"/>
      <c r="S645" s="51"/>
      <c r="T645" s="51"/>
      <c r="U645" s="51"/>
    </row>
    <row r="646">
      <c r="A646" s="51"/>
      <c r="B646" s="51"/>
      <c r="C646" s="52"/>
      <c r="D646" s="51"/>
      <c r="E646" s="51"/>
      <c r="F646" s="51"/>
      <c r="G646" s="51"/>
      <c r="H646" s="51"/>
      <c r="I646" s="51"/>
      <c r="J646" s="51"/>
      <c r="K646" s="51"/>
      <c r="L646" s="51"/>
      <c r="M646" s="51"/>
      <c r="N646" s="51"/>
      <c r="O646" s="51"/>
      <c r="P646" s="51"/>
      <c r="Q646" s="51"/>
      <c r="R646" s="51"/>
      <c r="S646" s="51"/>
      <c r="T646" s="51"/>
      <c r="U646" s="51"/>
    </row>
    <row r="647">
      <c r="A647" s="51"/>
      <c r="B647" s="51"/>
      <c r="C647" s="52"/>
      <c r="D647" s="51"/>
      <c r="E647" s="51"/>
      <c r="F647" s="51"/>
      <c r="G647" s="51"/>
      <c r="H647" s="51"/>
      <c r="I647" s="51"/>
      <c r="J647" s="51"/>
      <c r="K647" s="51"/>
      <c r="L647" s="51"/>
      <c r="M647" s="51"/>
      <c r="N647" s="51"/>
      <c r="O647" s="51"/>
      <c r="P647" s="51"/>
      <c r="Q647" s="51"/>
      <c r="R647" s="51"/>
      <c r="S647" s="51"/>
      <c r="T647" s="51"/>
      <c r="U647" s="51"/>
    </row>
    <row r="648">
      <c r="A648" s="51"/>
      <c r="B648" s="51"/>
      <c r="C648" s="52"/>
      <c r="D648" s="51"/>
      <c r="E648" s="51"/>
      <c r="F648" s="51"/>
      <c r="G648" s="51"/>
      <c r="H648" s="51"/>
      <c r="I648" s="51"/>
      <c r="J648" s="51"/>
      <c r="K648" s="51"/>
      <c r="L648" s="51"/>
      <c r="M648" s="51"/>
      <c r="N648" s="51"/>
      <c r="O648" s="51"/>
      <c r="P648" s="51"/>
      <c r="Q648" s="51"/>
      <c r="R648" s="51"/>
      <c r="S648" s="51"/>
      <c r="T648" s="51"/>
      <c r="U648" s="51"/>
    </row>
    <row r="649">
      <c r="A649" s="51"/>
      <c r="B649" s="51"/>
      <c r="C649" s="52"/>
      <c r="D649" s="51"/>
      <c r="E649" s="51"/>
      <c r="F649" s="51"/>
      <c r="G649" s="51"/>
      <c r="H649" s="51"/>
      <c r="I649" s="51"/>
      <c r="J649" s="51"/>
      <c r="K649" s="51"/>
      <c r="L649" s="51"/>
      <c r="M649" s="51"/>
      <c r="N649" s="51"/>
      <c r="O649" s="51"/>
      <c r="P649" s="51"/>
      <c r="Q649" s="51"/>
      <c r="R649" s="51"/>
      <c r="S649" s="51"/>
      <c r="T649" s="51"/>
      <c r="U649" s="51"/>
    </row>
    <row r="650">
      <c r="A650" s="51"/>
      <c r="B650" s="51"/>
      <c r="C650" s="52"/>
      <c r="D650" s="51"/>
      <c r="E650" s="51"/>
      <c r="F650" s="51"/>
      <c r="G650" s="51"/>
      <c r="H650" s="51"/>
      <c r="I650" s="51"/>
      <c r="J650" s="51"/>
      <c r="K650" s="51"/>
      <c r="L650" s="51"/>
      <c r="M650" s="51"/>
      <c r="N650" s="51"/>
      <c r="O650" s="51"/>
      <c r="P650" s="51"/>
      <c r="Q650" s="51"/>
      <c r="R650" s="51"/>
      <c r="S650" s="51"/>
      <c r="T650" s="51"/>
      <c r="U650" s="51"/>
    </row>
    <row r="651">
      <c r="A651" s="51"/>
      <c r="B651" s="51"/>
      <c r="C651" s="52"/>
      <c r="D651" s="51"/>
      <c r="E651" s="51"/>
      <c r="F651" s="51"/>
      <c r="G651" s="51"/>
      <c r="H651" s="51"/>
      <c r="I651" s="51"/>
      <c r="J651" s="51"/>
      <c r="K651" s="51"/>
      <c r="L651" s="51"/>
      <c r="M651" s="51"/>
      <c r="N651" s="51"/>
      <c r="O651" s="51"/>
      <c r="P651" s="51"/>
      <c r="Q651" s="51"/>
      <c r="R651" s="51"/>
      <c r="S651" s="51"/>
      <c r="T651" s="51"/>
      <c r="U651" s="51"/>
    </row>
    <row r="652">
      <c r="A652" s="51"/>
      <c r="B652" s="51"/>
      <c r="C652" s="52"/>
      <c r="D652" s="51"/>
      <c r="E652" s="51"/>
      <c r="F652" s="51"/>
      <c r="G652" s="51"/>
      <c r="H652" s="51"/>
      <c r="I652" s="51"/>
      <c r="J652" s="51"/>
      <c r="K652" s="51"/>
      <c r="L652" s="51"/>
      <c r="M652" s="51"/>
      <c r="N652" s="51"/>
      <c r="O652" s="51"/>
      <c r="P652" s="51"/>
      <c r="Q652" s="51"/>
      <c r="R652" s="51"/>
      <c r="S652" s="51"/>
      <c r="T652" s="51"/>
      <c r="U652" s="51"/>
    </row>
    <row r="653">
      <c r="A653" s="51"/>
      <c r="B653" s="51"/>
      <c r="C653" s="52"/>
      <c r="D653" s="51"/>
      <c r="E653" s="51"/>
      <c r="F653" s="51"/>
      <c r="G653" s="51"/>
      <c r="H653" s="51"/>
      <c r="I653" s="51"/>
      <c r="J653" s="51"/>
      <c r="K653" s="51"/>
      <c r="L653" s="51"/>
      <c r="M653" s="51"/>
      <c r="N653" s="51"/>
      <c r="O653" s="51"/>
      <c r="P653" s="51"/>
      <c r="Q653" s="51"/>
      <c r="R653" s="51"/>
      <c r="S653" s="51"/>
      <c r="T653" s="51"/>
      <c r="U653" s="51"/>
    </row>
    <row r="654">
      <c r="A654" s="51"/>
      <c r="B654" s="51"/>
      <c r="C654" s="52"/>
      <c r="D654" s="51"/>
      <c r="E654" s="51"/>
      <c r="F654" s="51"/>
      <c r="G654" s="51"/>
      <c r="H654" s="51"/>
      <c r="I654" s="51"/>
      <c r="J654" s="51"/>
      <c r="K654" s="51"/>
      <c r="L654" s="51"/>
      <c r="M654" s="51"/>
      <c r="N654" s="51"/>
      <c r="O654" s="51"/>
      <c r="P654" s="51"/>
      <c r="Q654" s="51"/>
      <c r="R654" s="51"/>
      <c r="S654" s="51"/>
      <c r="T654" s="51"/>
      <c r="U654" s="51"/>
    </row>
    <row r="655">
      <c r="A655" s="51"/>
      <c r="B655" s="51"/>
      <c r="C655" s="52"/>
      <c r="D655" s="51"/>
      <c r="E655" s="51"/>
      <c r="F655" s="51"/>
      <c r="G655" s="51"/>
      <c r="H655" s="51"/>
      <c r="I655" s="51"/>
      <c r="J655" s="51"/>
      <c r="K655" s="51"/>
      <c r="L655" s="51"/>
      <c r="M655" s="51"/>
      <c r="N655" s="51"/>
      <c r="O655" s="51"/>
      <c r="P655" s="51"/>
      <c r="Q655" s="51"/>
      <c r="R655" s="51"/>
      <c r="S655" s="51"/>
      <c r="T655" s="51"/>
      <c r="U655" s="51"/>
    </row>
    <row r="656">
      <c r="A656" s="51"/>
      <c r="B656" s="51"/>
      <c r="C656" s="52"/>
      <c r="D656" s="51"/>
      <c r="E656" s="51"/>
      <c r="F656" s="51"/>
      <c r="G656" s="51"/>
      <c r="H656" s="51"/>
      <c r="I656" s="51"/>
      <c r="J656" s="51"/>
      <c r="K656" s="51"/>
      <c r="L656" s="51"/>
      <c r="M656" s="51"/>
      <c r="N656" s="51"/>
      <c r="O656" s="51"/>
      <c r="P656" s="51"/>
      <c r="Q656" s="51"/>
      <c r="R656" s="51"/>
      <c r="S656" s="51"/>
      <c r="T656" s="51"/>
      <c r="U656" s="51"/>
    </row>
    <row r="657">
      <c r="A657" s="51"/>
      <c r="B657" s="51"/>
      <c r="C657" s="52"/>
      <c r="D657" s="51"/>
      <c r="E657" s="51"/>
      <c r="F657" s="51"/>
      <c r="G657" s="51"/>
      <c r="H657" s="51"/>
      <c r="I657" s="51"/>
      <c r="J657" s="51"/>
      <c r="K657" s="51"/>
      <c r="L657" s="51"/>
      <c r="M657" s="51"/>
      <c r="N657" s="51"/>
      <c r="O657" s="51"/>
      <c r="P657" s="51"/>
      <c r="Q657" s="51"/>
      <c r="R657" s="51"/>
      <c r="S657" s="51"/>
      <c r="T657" s="51"/>
      <c r="U657" s="51"/>
    </row>
    <row r="658">
      <c r="A658" s="51"/>
      <c r="B658" s="51"/>
      <c r="C658" s="52"/>
      <c r="D658" s="51"/>
      <c r="E658" s="51"/>
      <c r="F658" s="51"/>
      <c r="G658" s="51"/>
      <c r="H658" s="51"/>
      <c r="I658" s="51"/>
      <c r="J658" s="51"/>
      <c r="K658" s="51"/>
      <c r="L658" s="51"/>
      <c r="M658" s="51"/>
      <c r="N658" s="51"/>
      <c r="O658" s="51"/>
      <c r="P658" s="51"/>
      <c r="Q658" s="51"/>
      <c r="R658" s="51"/>
      <c r="S658" s="51"/>
      <c r="T658" s="51"/>
      <c r="U658" s="51"/>
    </row>
    <row r="659">
      <c r="A659" s="51"/>
      <c r="B659" s="51"/>
      <c r="C659" s="52"/>
      <c r="D659" s="51"/>
      <c r="E659" s="51"/>
      <c r="F659" s="51"/>
      <c r="G659" s="51"/>
      <c r="H659" s="51"/>
      <c r="I659" s="51"/>
      <c r="J659" s="51"/>
      <c r="K659" s="51"/>
      <c r="L659" s="51"/>
      <c r="M659" s="51"/>
      <c r="N659" s="51"/>
      <c r="O659" s="51"/>
      <c r="P659" s="51"/>
      <c r="Q659" s="51"/>
      <c r="R659" s="51"/>
      <c r="S659" s="51"/>
      <c r="T659" s="51"/>
      <c r="U659" s="51"/>
    </row>
    <row r="660">
      <c r="A660" s="51"/>
      <c r="B660" s="51"/>
      <c r="C660" s="52"/>
      <c r="D660" s="51"/>
      <c r="E660" s="51"/>
      <c r="F660" s="51"/>
      <c r="G660" s="51"/>
      <c r="H660" s="51"/>
      <c r="I660" s="51"/>
      <c r="J660" s="51"/>
      <c r="K660" s="51"/>
      <c r="L660" s="51"/>
      <c r="M660" s="51"/>
      <c r="N660" s="51"/>
      <c r="O660" s="51"/>
      <c r="P660" s="51"/>
      <c r="Q660" s="51"/>
      <c r="R660" s="51"/>
      <c r="S660" s="51"/>
      <c r="T660" s="51"/>
      <c r="U660" s="51"/>
    </row>
    <row r="661">
      <c r="A661" s="51"/>
      <c r="B661" s="51"/>
      <c r="C661" s="52"/>
      <c r="D661" s="51"/>
      <c r="E661" s="51"/>
      <c r="F661" s="51"/>
      <c r="G661" s="51"/>
      <c r="H661" s="51"/>
      <c r="I661" s="51"/>
      <c r="J661" s="51"/>
      <c r="K661" s="51"/>
      <c r="L661" s="51"/>
      <c r="M661" s="51"/>
      <c r="N661" s="51"/>
      <c r="O661" s="51"/>
      <c r="P661" s="51"/>
      <c r="Q661" s="51"/>
      <c r="R661" s="51"/>
      <c r="S661" s="51"/>
      <c r="T661" s="51"/>
      <c r="U661" s="51"/>
    </row>
    <row r="662">
      <c r="A662" s="51"/>
      <c r="B662" s="51"/>
      <c r="C662" s="52"/>
      <c r="D662" s="51"/>
      <c r="E662" s="51"/>
      <c r="F662" s="51"/>
      <c r="G662" s="51"/>
      <c r="H662" s="51"/>
      <c r="I662" s="51"/>
      <c r="J662" s="51"/>
      <c r="K662" s="51"/>
      <c r="L662" s="51"/>
      <c r="M662" s="51"/>
      <c r="N662" s="51"/>
      <c r="O662" s="51"/>
      <c r="P662" s="51"/>
      <c r="Q662" s="51"/>
      <c r="R662" s="51"/>
      <c r="S662" s="51"/>
      <c r="T662" s="51"/>
      <c r="U662" s="51"/>
    </row>
    <row r="663">
      <c r="A663" s="51"/>
      <c r="B663" s="51"/>
      <c r="C663" s="52"/>
      <c r="D663" s="51"/>
      <c r="E663" s="51"/>
      <c r="F663" s="51"/>
      <c r="G663" s="51"/>
      <c r="H663" s="51"/>
      <c r="I663" s="51"/>
      <c r="J663" s="51"/>
      <c r="K663" s="51"/>
      <c r="L663" s="51"/>
      <c r="M663" s="51"/>
      <c r="N663" s="51"/>
      <c r="O663" s="51"/>
      <c r="P663" s="51"/>
      <c r="Q663" s="51"/>
      <c r="R663" s="51"/>
      <c r="S663" s="51"/>
      <c r="T663" s="51"/>
      <c r="U663" s="51"/>
    </row>
    <row r="664">
      <c r="A664" s="51"/>
      <c r="B664" s="51"/>
      <c r="C664" s="52"/>
      <c r="D664" s="51"/>
      <c r="E664" s="51"/>
      <c r="F664" s="51"/>
      <c r="G664" s="51"/>
      <c r="H664" s="51"/>
      <c r="I664" s="51"/>
      <c r="J664" s="51"/>
      <c r="K664" s="51"/>
      <c r="L664" s="51"/>
      <c r="M664" s="51"/>
      <c r="N664" s="51"/>
      <c r="O664" s="51"/>
      <c r="P664" s="51"/>
      <c r="Q664" s="51"/>
      <c r="R664" s="51"/>
      <c r="S664" s="51"/>
      <c r="T664" s="51"/>
      <c r="U664" s="51"/>
    </row>
    <row r="665">
      <c r="A665" s="51"/>
      <c r="B665" s="51"/>
      <c r="C665" s="52"/>
      <c r="D665" s="51"/>
      <c r="E665" s="51"/>
      <c r="F665" s="51"/>
      <c r="G665" s="51"/>
      <c r="H665" s="51"/>
      <c r="I665" s="51"/>
      <c r="J665" s="51"/>
      <c r="K665" s="51"/>
      <c r="L665" s="51"/>
      <c r="M665" s="51"/>
      <c r="N665" s="51"/>
      <c r="O665" s="51"/>
      <c r="P665" s="51"/>
      <c r="Q665" s="51"/>
      <c r="R665" s="51"/>
      <c r="S665" s="51"/>
      <c r="T665" s="51"/>
      <c r="U665" s="51"/>
    </row>
    <row r="666">
      <c r="A666" s="51"/>
      <c r="B666" s="51"/>
      <c r="C666" s="52"/>
      <c r="D666" s="51"/>
      <c r="E666" s="51"/>
      <c r="F666" s="51"/>
      <c r="G666" s="51"/>
      <c r="H666" s="51"/>
      <c r="I666" s="51"/>
      <c r="J666" s="51"/>
      <c r="K666" s="51"/>
      <c r="L666" s="51"/>
      <c r="M666" s="51"/>
      <c r="N666" s="51"/>
      <c r="O666" s="51"/>
      <c r="P666" s="51"/>
      <c r="Q666" s="51"/>
      <c r="R666" s="51"/>
      <c r="S666" s="51"/>
      <c r="T666" s="51"/>
      <c r="U666" s="51"/>
    </row>
    <row r="667">
      <c r="A667" s="51"/>
      <c r="B667" s="51"/>
      <c r="C667" s="52"/>
      <c r="D667" s="51"/>
      <c r="E667" s="51"/>
      <c r="F667" s="51"/>
      <c r="G667" s="51"/>
      <c r="H667" s="51"/>
      <c r="I667" s="51"/>
      <c r="J667" s="51"/>
      <c r="K667" s="51"/>
      <c r="L667" s="51"/>
      <c r="M667" s="51"/>
      <c r="N667" s="51"/>
      <c r="O667" s="51"/>
      <c r="P667" s="51"/>
      <c r="Q667" s="51"/>
      <c r="R667" s="51"/>
      <c r="S667" s="51"/>
      <c r="T667" s="51"/>
      <c r="U667" s="51"/>
    </row>
    <row r="668">
      <c r="A668" s="51"/>
      <c r="B668" s="51"/>
      <c r="C668" s="52"/>
      <c r="D668" s="51"/>
      <c r="E668" s="51"/>
      <c r="F668" s="51"/>
      <c r="G668" s="51"/>
      <c r="H668" s="51"/>
      <c r="I668" s="51"/>
      <c r="J668" s="51"/>
      <c r="K668" s="51"/>
      <c r="L668" s="51"/>
      <c r="M668" s="51"/>
      <c r="N668" s="51"/>
      <c r="O668" s="51"/>
      <c r="P668" s="51"/>
      <c r="Q668" s="51"/>
      <c r="R668" s="51"/>
      <c r="S668" s="51"/>
      <c r="T668" s="51"/>
      <c r="U668" s="51"/>
    </row>
    <row r="669">
      <c r="A669" s="51"/>
      <c r="B669" s="51"/>
      <c r="C669" s="52"/>
      <c r="D669" s="51"/>
      <c r="E669" s="51"/>
      <c r="F669" s="51"/>
      <c r="G669" s="51"/>
      <c r="H669" s="51"/>
      <c r="I669" s="51"/>
      <c r="J669" s="51"/>
      <c r="K669" s="51"/>
      <c r="L669" s="51"/>
      <c r="M669" s="51"/>
      <c r="N669" s="51"/>
      <c r="O669" s="51"/>
      <c r="P669" s="51"/>
      <c r="Q669" s="51"/>
      <c r="R669" s="51"/>
      <c r="S669" s="51"/>
      <c r="T669" s="51"/>
      <c r="U669" s="51"/>
    </row>
    <row r="670">
      <c r="A670" s="51"/>
      <c r="B670" s="51"/>
      <c r="C670" s="52"/>
      <c r="D670" s="51"/>
      <c r="E670" s="51"/>
      <c r="F670" s="51"/>
      <c r="G670" s="51"/>
      <c r="H670" s="51"/>
      <c r="I670" s="51"/>
      <c r="J670" s="51"/>
      <c r="K670" s="51"/>
      <c r="L670" s="51"/>
      <c r="M670" s="51"/>
      <c r="N670" s="51"/>
      <c r="O670" s="51"/>
      <c r="P670" s="51"/>
      <c r="Q670" s="51"/>
      <c r="R670" s="51"/>
      <c r="S670" s="51"/>
      <c r="T670" s="51"/>
      <c r="U670" s="51"/>
    </row>
    <row r="671">
      <c r="A671" s="51"/>
      <c r="B671" s="51"/>
      <c r="C671" s="52"/>
      <c r="D671" s="51"/>
      <c r="E671" s="51"/>
      <c r="F671" s="51"/>
      <c r="G671" s="51"/>
      <c r="H671" s="51"/>
      <c r="I671" s="51"/>
      <c r="J671" s="51"/>
      <c r="K671" s="51"/>
      <c r="L671" s="51"/>
      <c r="M671" s="51"/>
      <c r="N671" s="51"/>
      <c r="O671" s="51"/>
      <c r="P671" s="51"/>
      <c r="Q671" s="51"/>
      <c r="R671" s="51"/>
      <c r="S671" s="51"/>
      <c r="T671" s="51"/>
      <c r="U671" s="51"/>
    </row>
    <row r="672">
      <c r="A672" s="51"/>
      <c r="B672" s="51"/>
      <c r="C672" s="52"/>
      <c r="D672" s="51"/>
      <c r="E672" s="51"/>
      <c r="F672" s="51"/>
      <c r="G672" s="51"/>
      <c r="H672" s="51"/>
      <c r="I672" s="51"/>
      <c r="J672" s="51"/>
      <c r="K672" s="51"/>
      <c r="L672" s="51"/>
      <c r="M672" s="51"/>
      <c r="N672" s="51"/>
      <c r="O672" s="51"/>
      <c r="P672" s="51"/>
      <c r="Q672" s="51"/>
      <c r="R672" s="51"/>
      <c r="S672" s="51"/>
      <c r="T672" s="51"/>
      <c r="U672" s="51"/>
    </row>
    <row r="673">
      <c r="A673" s="51"/>
      <c r="B673" s="51"/>
      <c r="C673" s="52"/>
      <c r="D673" s="51"/>
      <c r="E673" s="51"/>
      <c r="F673" s="51"/>
      <c r="G673" s="51"/>
      <c r="H673" s="51"/>
      <c r="I673" s="51"/>
      <c r="J673" s="51"/>
      <c r="K673" s="51"/>
      <c r="L673" s="51"/>
      <c r="M673" s="51"/>
      <c r="N673" s="51"/>
      <c r="O673" s="51"/>
      <c r="P673" s="51"/>
      <c r="Q673" s="51"/>
      <c r="R673" s="51"/>
      <c r="S673" s="51"/>
      <c r="T673" s="51"/>
      <c r="U673" s="51"/>
    </row>
    <row r="674">
      <c r="A674" s="51"/>
      <c r="B674" s="51"/>
      <c r="C674" s="52"/>
      <c r="D674" s="51"/>
      <c r="E674" s="51"/>
      <c r="F674" s="51"/>
      <c r="G674" s="51"/>
      <c r="H674" s="51"/>
      <c r="I674" s="51"/>
      <c r="J674" s="51"/>
      <c r="K674" s="51"/>
      <c r="L674" s="51"/>
      <c r="M674" s="51"/>
      <c r="N674" s="51"/>
      <c r="O674" s="51"/>
      <c r="P674" s="51"/>
      <c r="Q674" s="51"/>
      <c r="R674" s="51"/>
      <c r="S674" s="51"/>
      <c r="T674" s="51"/>
      <c r="U674" s="51"/>
    </row>
    <row r="675">
      <c r="A675" s="51"/>
      <c r="B675" s="51"/>
      <c r="C675" s="52"/>
      <c r="D675" s="51"/>
      <c r="E675" s="51"/>
      <c r="F675" s="51"/>
      <c r="G675" s="51"/>
      <c r="H675" s="51"/>
      <c r="I675" s="51"/>
      <c r="J675" s="51"/>
      <c r="K675" s="51"/>
      <c r="L675" s="51"/>
      <c r="M675" s="51"/>
      <c r="N675" s="51"/>
      <c r="O675" s="51"/>
      <c r="P675" s="51"/>
      <c r="Q675" s="51"/>
      <c r="R675" s="51"/>
      <c r="S675" s="51"/>
      <c r="T675" s="51"/>
      <c r="U675" s="51"/>
    </row>
    <row r="676">
      <c r="A676" s="51"/>
      <c r="B676" s="51"/>
      <c r="C676" s="52"/>
      <c r="D676" s="51"/>
      <c r="E676" s="51"/>
      <c r="F676" s="51"/>
      <c r="G676" s="51"/>
      <c r="H676" s="51"/>
      <c r="I676" s="51"/>
      <c r="J676" s="51"/>
      <c r="K676" s="51"/>
      <c r="L676" s="51"/>
      <c r="M676" s="51"/>
      <c r="N676" s="51"/>
      <c r="O676" s="51"/>
      <c r="P676" s="51"/>
      <c r="Q676" s="51"/>
      <c r="R676" s="51"/>
      <c r="S676" s="51"/>
      <c r="T676" s="51"/>
      <c r="U676" s="51"/>
    </row>
    <row r="677">
      <c r="A677" s="51"/>
      <c r="B677" s="51"/>
      <c r="C677" s="52"/>
      <c r="D677" s="51"/>
      <c r="E677" s="51"/>
      <c r="F677" s="51"/>
      <c r="G677" s="51"/>
      <c r="H677" s="51"/>
      <c r="I677" s="51"/>
      <c r="J677" s="51"/>
      <c r="K677" s="51"/>
      <c r="L677" s="51"/>
      <c r="M677" s="51"/>
      <c r="N677" s="51"/>
      <c r="O677" s="51"/>
      <c r="P677" s="51"/>
      <c r="Q677" s="51"/>
      <c r="R677" s="51"/>
      <c r="S677" s="51"/>
      <c r="T677" s="51"/>
      <c r="U677" s="51"/>
    </row>
    <row r="678">
      <c r="A678" s="51"/>
      <c r="B678" s="51"/>
      <c r="C678" s="52"/>
      <c r="D678" s="51"/>
      <c r="E678" s="51"/>
      <c r="F678" s="51"/>
      <c r="G678" s="51"/>
      <c r="H678" s="51"/>
      <c r="I678" s="51"/>
      <c r="J678" s="51"/>
      <c r="K678" s="51"/>
      <c r="L678" s="51"/>
      <c r="M678" s="51"/>
      <c r="N678" s="51"/>
      <c r="O678" s="51"/>
      <c r="P678" s="51"/>
      <c r="Q678" s="51"/>
      <c r="R678" s="51"/>
      <c r="S678" s="51"/>
      <c r="T678" s="51"/>
      <c r="U678" s="51"/>
    </row>
    <row r="679">
      <c r="A679" s="51"/>
      <c r="B679" s="51"/>
      <c r="C679" s="52"/>
      <c r="D679" s="51"/>
      <c r="E679" s="51"/>
      <c r="F679" s="51"/>
      <c r="G679" s="51"/>
      <c r="H679" s="51"/>
      <c r="I679" s="51"/>
      <c r="J679" s="51"/>
      <c r="K679" s="51"/>
      <c r="L679" s="51"/>
      <c r="M679" s="51"/>
      <c r="N679" s="51"/>
      <c r="O679" s="51"/>
      <c r="P679" s="51"/>
      <c r="Q679" s="51"/>
      <c r="R679" s="51"/>
      <c r="S679" s="51"/>
      <c r="T679" s="51"/>
      <c r="U679" s="51"/>
    </row>
    <row r="680">
      <c r="A680" s="51"/>
      <c r="B680" s="51"/>
      <c r="C680" s="52"/>
      <c r="D680" s="51"/>
      <c r="E680" s="51"/>
      <c r="F680" s="51"/>
      <c r="G680" s="51"/>
      <c r="H680" s="51"/>
      <c r="I680" s="51"/>
      <c r="J680" s="51"/>
      <c r="K680" s="51"/>
      <c r="L680" s="51"/>
      <c r="M680" s="51"/>
      <c r="N680" s="51"/>
      <c r="O680" s="51"/>
      <c r="P680" s="51"/>
      <c r="Q680" s="51"/>
      <c r="R680" s="51"/>
      <c r="S680" s="51"/>
      <c r="T680" s="51"/>
      <c r="U680" s="51"/>
    </row>
    <row r="681">
      <c r="A681" s="51"/>
      <c r="B681" s="51"/>
      <c r="C681" s="52"/>
      <c r="D681" s="51"/>
      <c r="E681" s="51"/>
      <c r="F681" s="51"/>
      <c r="G681" s="51"/>
      <c r="H681" s="51"/>
      <c r="I681" s="51"/>
      <c r="J681" s="51"/>
      <c r="K681" s="51"/>
      <c r="L681" s="51"/>
      <c r="M681" s="51"/>
      <c r="N681" s="51"/>
      <c r="O681" s="51"/>
      <c r="P681" s="51"/>
      <c r="Q681" s="51"/>
      <c r="R681" s="51"/>
      <c r="S681" s="51"/>
      <c r="T681" s="51"/>
      <c r="U681" s="51"/>
    </row>
    <row r="682">
      <c r="A682" s="51"/>
      <c r="B682" s="51"/>
      <c r="C682" s="52"/>
      <c r="D682" s="51"/>
      <c r="E682" s="51"/>
      <c r="F682" s="51"/>
      <c r="G682" s="51"/>
      <c r="H682" s="51"/>
      <c r="I682" s="51"/>
      <c r="J682" s="51"/>
      <c r="K682" s="51"/>
      <c r="L682" s="51"/>
      <c r="M682" s="51"/>
      <c r="N682" s="51"/>
      <c r="O682" s="51"/>
      <c r="P682" s="51"/>
      <c r="Q682" s="51"/>
      <c r="R682" s="51"/>
      <c r="S682" s="51"/>
      <c r="T682" s="51"/>
      <c r="U682" s="51"/>
    </row>
    <row r="683">
      <c r="A683" s="51"/>
      <c r="B683" s="51"/>
      <c r="C683" s="52"/>
      <c r="D683" s="51"/>
      <c r="E683" s="51"/>
      <c r="F683" s="51"/>
      <c r="G683" s="51"/>
      <c r="H683" s="51"/>
      <c r="I683" s="51"/>
      <c r="J683" s="51"/>
      <c r="K683" s="51"/>
      <c r="L683" s="51"/>
      <c r="M683" s="51"/>
      <c r="N683" s="51"/>
      <c r="O683" s="51"/>
      <c r="P683" s="51"/>
      <c r="Q683" s="51"/>
      <c r="R683" s="51"/>
      <c r="S683" s="51"/>
      <c r="T683" s="51"/>
      <c r="U683" s="51"/>
    </row>
    <row r="684">
      <c r="A684" s="51"/>
      <c r="B684" s="51"/>
      <c r="C684" s="52"/>
      <c r="D684" s="51"/>
      <c r="E684" s="51"/>
      <c r="F684" s="51"/>
      <c r="G684" s="51"/>
      <c r="H684" s="51"/>
      <c r="I684" s="51"/>
      <c r="J684" s="51"/>
      <c r="K684" s="51"/>
      <c r="L684" s="51"/>
      <c r="M684" s="51"/>
      <c r="N684" s="51"/>
      <c r="O684" s="51"/>
      <c r="P684" s="51"/>
      <c r="Q684" s="51"/>
      <c r="R684" s="51"/>
      <c r="S684" s="51"/>
      <c r="T684" s="51"/>
      <c r="U684" s="51"/>
    </row>
    <row r="685">
      <c r="A685" s="51"/>
      <c r="B685" s="51"/>
      <c r="C685" s="52"/>
      <c r="D685" s="51"/>
      <c r="E685" s="51"/>
      <c r="F685" s="51"/>
      <c r="G685" s="51"/>
      <c r="H685" s="51"/>
      <c r="I685" s="51"/>
      <c r="J685" s="51"/>
      <c r="K685" s="51"/>
      <c r="L685" s="51"/>
      <c r="M685" s="51"/>
      <c r="N685" s="51"/>
      <c r="O685" s="51"/>
      <c r="P685" s="51"/>
      <c r="Q685" s="51"/>
      <c r="R685" s="51"/>
      <c r="S685" s="51"/>
      <c r="T685" s="51"/>
      <c r="U685" s="51"/>
    </row>
    <row r="686">
      <c r="A686" s="51"/>
      <c r="B686" s="51"/>
      <c r="C686" s="52"/>
      <c r="D686" s="51"/>
      <c r="E686" s="51"/>
      <c r="F686" s="51"/>
      <c r="G686" s="51"/>
      <c r="H686" s="51"/>
      <c r="I686" s="51"/>
      <c r="J686" s="51"/>
      <c r="K686" s="51"/>
      <c r="L686" s="51"/>
      <c r="M686" s="51"/>
      <c r="N686" s="51"/>
      <c r="O686" s="51"/>
      <c r="P686" s="51"/>
      <c r="Q686" s="51"/>
      <c r="R686" s="51"/>
      <c r="S686" s="51"/>
      <c r="T686" s="51"/>
      <c r="U686" s="51"/>
    </row>
    <row r="687">
      <c r="A687" s="51"/>
      <c r="B687" s="51"/>
      <c r="C687" s="52"/>
      <c r="D687" s="51"/>
      <c r="E687" s="51"/>
      <c r="F687" s="51"/>
      <c r="G687" s="51"/>
      <c r="H687" s="51"/>
      <c r="I687" s="51"/>
      <c r="J687" s="51"/>
      <c r="K687" s="51"/>
      <c r="L687" s="51"/>
      <c r="M687" s="51"/>
      <c r="N687" s="51"/>
      <c r="O687" s="51"/>
      <c r="P687" s="51"/>
      <c r="Q687" s="51"/>
      <c r="R687" s="51"/>
      <c r="S687" s="51"/>
      <c r="T687" s="51"/>
      <c r="U687" s="51"/>
    </row>
    <row r="688">
      <c r="A688" s="51"/>
      <c r="B688" s="51"/>
      <c r="C688" s="52"/>
      <c r="D688" s="51"/>
      <c r="E688" s="51"/>
      <c r="F688" s="51"/>
      <c r="G688" s="51"/>
      <c r="H688" s="51"/>
      <c r="I688" s="51"/>
      <c r="J688" s="51"/>
      <c r="K688" s="51"/>
      <c r="L688" s="51"/>
      <c r="M688" s="51"/>
      <c r="N688" s="51"/>
      <c r="O688" s="51"/>
      <c r="P688" s="51"/>
      <c r="Q688" s="51"/>
      <c r="R688" s="51"/>
      <c r="S688" s="51"/>
      <c r="T688" s="51"/>
      <c r="U688" s="51"/>
    </row>
    <row r="689">
      <c r="A689" s="51"/>
      <c r="B689" s="51"/>
      <c r="C689" s="52"/>
      <c r="D689" s="51"/>
      <c r="E689" s="51"/>
      <c r="F689" s="51"/>
      <c r="G689" s="51"/>
      <c r="H689" s="51"/>
      <c r="I689" s="51"/>
      <c r="J689" s="51"/>
      <c r="K689" s="51"/>
      <c r="L689" s="51"/>
      <c r="M689" s="51"/>
      <c r="N689" s="51"/>
      <c r="O689" s="51"/>
      <c r="P689" s="51"/>
      <c r="Q689" s="51"/>
      <c r="R689" s="51"/>
      <c r="S689" s="51"/>
      <c r="T689" s="51"/>
      <c r="U689" s="51"/>
    </row>
    <row r="690">
      <c r="A690" s="51"/>
      <c r="B690" s="51"/>
      <c r="C690" s="52"/>
      <c r="D690" s="51"/>
      <c r="E690" s="51"/>
      <c r="F690" s="51"/>
      <c r="G690" s="51"/>
      <c r="H690" s="51"/>
      <c r="I690" s="51"/>
      <c r="J690" s="51"/>
      <c r="K690" s="51"/>
      <c r="L690" s="51"/>
      <c r="M690" s="51"/>
      <c r="N690" s="51"/>
      <c r="O690" s="51"/>
      <c r="P690" s="51"/>
      <c r="Q690" s="51"/>
      <c r="R690" s="51"/>
      <c r="S690" s="51"/>
      <c r="T690" s="51"/>
      <c r="U690" s="51"/>
    </row>
    <row r="691">
      <c r="A691" s="51"/>
      <c r="B691" s="51"/>
      <c r="C691" s="52"/>
      <c r="D691" s="51"/>
      <c r="E691" s="51"/>
      <c r="F691" s="51"/>
      <c r="G691" s="51"/>
      <c r="H691" s="51"/>
      <c r="I691" s="51"/>
      <c r="J691" s="51"/>
      <c r="K691" s="51"/>
      <c r="L691" s="51"/>
      <c r="M691" s="51"/>
      <c r="N691" s="51"/>
      <c r="O691" s="51"/>
      <c r="P691" s="51"/>
      <c r="Q691" s="51"/>
      <c r="R691" s="51"/>
      <c r="S691" s="51"/>
      <c r="T691" s="51"/>
      <c r="U691" s="51"/>
    </row>
    <row r="692">
      <c r="A692" s="51"/>
      <c r="B692" s="51"/>
      <c r="C692" s="52"/>
      <c r="D692" s="51"/>
      <c r="E692" s="51"/>
      <c r="F692" s="51"/>
      <c r="G692" s="51"/>
      <c r="H692" s="51"/>
      <c r="I692" s="51"/>
      <c r="J692" s="51"/>
      <c r="K692" s="51"/>
      <c r="L692" s="51"/>
      <c r="M692" s="51"/>
      <c r="N692" s="51"/>
      <c r="O692" s="51"/>
      <c r="P692" s="51"/>
      <c r="Q692" s="51"/>
      <c r="R692" s="51"/>
      <c r="S692" s="51"/>
      <c r="T692" s="51"/>
      <c r="U692" s="51"/>
    </row>
    <row r="693">
      <c r="A693" s="51"/>
      <c r="B693" s="51"/>
      <c r="C693" s="52"/>
      <c r="D693" s="51"/>
      <c r="E693" s="51"/>
      <c r="F693" s="51"/>
      <c r="G693" s="51"/>
      <c r="H693" s="51"/>
      <c r="I693" s="51"/>
      <c r="J693" s="51"/>
      <c r="K693" s="51"/>
      <c r="L693" s="51"/>
      <c r="M693" s="51"/>
      <c r="N693" s="51"/>
      <c r="O693" s="51"/>
      <c r="P693" s="51"/>
      <c r="Q693" s="51"/>
      <c r="R693" s="51"/>
      <c r="S693" s="51"/>
      <c r="T693" s="51"/>
      <c r="U693" s="51"/>
    </row>
    <row r="694">
      <c r="A694" s="51"/>
      <c r="B694" s="51"/>
      <c r="C694" s="52"/>
      <c r="D694" s="51"/>
      <c r="E694" s="51"/>
      <c r="F694" s="51"/>
      <c r="G694" s="51"/>
      <c r="H694" s="51"/>
      <c r="I694" s="51"/>
      <c r="J694" s="51"/>
      <c r="K694" s="51"/>
      <c r="L694" s="51"/>
      <c r="M694" s="51"/>
      <c r="N694" s="51"/>
      <c r="O694" s="51"/>
      <c r="P694" s="51"/>
      <c r="Q694" s="51"/>
      <c r="R694" s="51"/>
      <c r="S694" s="51"/>
      <c r="T694" s="51"/>
      <c r="U694" s="51"/>
    </row>
    <row r="695">
      <c r="A695" s="51"/>
      <c r="B695" s="51"/>
      <c r="C695" s="52"/>
      <c r="D695" s="51"/>
      <c r="E695" s="51"/>
      <c r="F695" s="51"/>
      <c r="G695" s="51"/>
      <c r="H695" s="51"/>
      <c r="I695" s="51"/>
      <c r="J695" s="51"/>
      <c r="K695" s="51"/>
      <c r="L695" s="51"/>
      <c r="M695" s="51"/>
      <c r="N695" s="51"/>
      <c r="O695" s="51"/>
      <c r="P695" s="51"/>
      <c r="Q695" s="51"/>
      <c r="R695" s="51"/>
      <c r="S695" s="51"/>
      <c r="T695" s="51"/>
      <c r="U695" s="51"/>
    </row>
    <row r="696">
      <c r="A696" s="51"/>
      <c r="B696" s="51"/>
      <c r="C696" s="52"/>
      <c r="D696" s="51"/>
      <c r="E696" s="51"/>
      <c r="F696" s="51"/>
      <c r="G696" s="51"/>
      <c r="H696" s="51"/>
      <c r="I696" s="51"/>
      <c r="J696" s="51"/>
      <c r="K696" s="51"/>
      <c r="L696" s="51"/>
      <c r="M696" s="51"/>
      <c r="N696" s="51"/>
      <c r="O696" s="51"/>
      <c r="P696" s="51"/>
      <c r="Q696" s="51"/>
      <c r="R696" s="51"/>
      <c r="S696" s="51"/>
      <c r="T696" s="51"/>
      <c r="U696" s="51"/>
    </row>
    <row r="697">
      <c r="A697" s="51"/>
      <c r="B697" s="51"/>
      <c r="C697" s="52"/>
      <c r="D697" s="51"/>
      <c r="E697" s="51"/>
      <c r="F697" s="51"/>
      <c r="G697" s="51"/>
      <c r="H697" s="51"/>
      <c r="I697" s="51"/>
      <c r="J697" s="51"/>
      <c r="K697" s="51"/>
      <c r="L697" s="51"/>
      <c r="M697" s="51"/>
      <c r="N697" s="51"/>
      <c r="O697" s="51"/>
      <c r="P697" s="51"/>
      <c r="Q697" s="51"/>
      <c r="R697" s="51"/>
      <c r="S697" s="51"/>
      <c r="T697" s="51"/>
      <c r="U697" s="51"/>
    </row>
    <row r="698">
      <c r="A698" s="51"/>
      <c r="B698" s="51"/>
      <c r="C698" s="52"/>
      <c r="D698" s="51"/>
      <c r="E698" s="51"/>
      <c r="F698" s="51"/>
      <c r="G698" s="51"/>
      <c r="H698" s="51"/>
      <c r="I698" s="51"/>
      <c r="J698" s="51"/>
      <c r="K698" s="51"/>
      <c r="L698" s="51"/>
      <c r="M698" s="51"/>
      <c r="N698" s="51"/>
      <c r="O698" s="51"/>
      <c r="P698" s="51"/>
      <c r="Q698" s="51"/>
      <c r="R698" s="51"/>
      <c r="S698" s="51"/>
      <c r="T698" s="51"/>
      <c r="U698" s="51"/>
    </row>
    <row r="699">
      <c r="A699" s="51"/>
      <c r="B699" s="51"/>
      <c r="C699" s="52"/>
      <c r="D699" s="51"/>
      <c r="E699" s="51"/>
      <c r="F699" s="51"/>
      <c r="G699" s="51"/>
      <c r="H699" s="51"/>
      <c r="I699" s="51"/>
      <c r="J699" s="51"/>
      <c r="K699" s="51"/>
      <c r="L699" s="51"/>
      <c r="M699" s="51"/>
      <c r="N699" s="51"/>
      <c r="O699" s="51"/>
      <c r="P699" s="51"/>
      <c r="Q699" s="51"/>
      <c r="R699" s="51"/>
      <c r="S699" s="51"/>
      <c r="T699" s="51"/>
      <c r="U699" s="51"/>
    </row>
    <row r="700">
      <c r="A700" s="51"/>
      <c r="B700" s="51"/>
      <c r="C700" s="52"/>
      <c r="D700" s="51"/>
      <c r="E700" s="51"/>
      <c r="F700" s="51"/>
      <c r="G700" s="51"/>
      <c r="H700" s="51"/>
      <c r="I700" s="51"/>
      <c r="J700" s="51"/>
      <c r="K700" s="51"/>
      <c r="L700" s="51"/>
      <c r="M700" s="51"/>
      <c r="N700" s="51"/>
      <c r="O700" s="51"/>
      <c r="P700" s="51"/>
      <c r="Q700" s="51"/>
      <c r="R700" s="51"/>
      <c r="S700" s="51"/>
      <c r="T700" s="51"/>
      <c r="U700" s="51"/>
    </row>
    <row r="701">
      <c r="A701" s="51"/>
      <c r="B701" s="51"/>
      <c r="C701" s="52"/>
      <c r="D701" s="51"/>
      <c r="E701" s="51"/>
      <c r="F701" s="51"/>
      <c r="G701" s="51"/>
      <c r="H701" s="51"/>
      <c r="I701" s="51"/>
      <c r="J701" s="51"/>
      <c r="K701" s="51"/>
      <c r="L701" s="51"/>
      <c r="M701" s="51"/>
      <c r="N701" s="51"/>
      <c r="O701" s="51"/>
      <c r="P701" s="51"/>
      <c r="Q701" s="51"/>
      <c r="R701" s="51"/>
      <c r="S701" s="51"/>
      <c r="T701" s="51"/>
      <c r="U701" s="51"/>
    </row>
    <row r="702">
      <c r="A702" s="51"/>
      <c r="B702" s="51"/>
      <c r="C702" s="52"/>
      <c r="D702" s="51"/>
      <c r="E702" s="51"/>
      <c r="F702" s="51"/>
      <c r="G702" s="51"/>
      <c r="H702" s="51"/>
      <c r="I702" s="51"/>
      <c r="J702" s="51"/>
      <c r="K702" s="51"/>
      <c r="L702" s="51"/>
      <c r="M702" s="51"/>
      <c r="N702" s="51"/>
      <c r="O702" s="51"/>
      <c r="P702" s="51"/>
      <c r="Q702" s="51"/>
      <c r="R702" s="51"/>
      <c r="S702" s="51"/>
      <c r="T702" s="51"/>
      <c r="U702" s="51"/>
    </row>
    <row r="703">
      <c r="A703" s="51"/>
      <c r="B703" s="51"/>
      <c r="C703" s="52"/>
      <c r="D703" s="51"/>
      <c r="E703" s="51"/>
      <c r="F703" s="51"/>
      <c r="G703" s="51"/>
      <c r="H703" s="51"/>
      <c r="I703" s="51"/>
      <c r="J703" s="51"/>
      <c r="K703" s="51"/>
      <c r="L703" s="51"/>
      <c r="M703" s="51"/>
      <c r="N703" s="51"/>
      <c r="O703" s="51"/>
      <c r="P703" s="51"/>
      <c r="Q703" s="51"/>
      <c r="R703" s="51"/>
      <c r="S703" s="51"/>
      <c r="T703" s="51"/>
      <c r="U703" s="51"/>
    </row>
    <row r="704">
      <c r="A704" s="51"/>
      <c r="B704" s="51"/>
      <c r="C704" s="52"/>
      <c r="D704" s="51"/>
      <c r="E704" s="51"/>
      <c r="F704" s="51"/>
      <c r="G704" s="51"/>
      <c r="H704" s="51"/>
      <c r="I704" s="51"/>
      <c r="J704" s="51"/>
      <c r="K704" s="51"/>
      <c r="L704" s="51"/>
      <c r="M704" s="51"/>
      <c r="N704" s="51"/>
      <c r="O704" s="51"/>
      <c r="P704" s="51"/>
      <c r="Q704" s="51"/>
      <c r="R704" s="51"/>
      <c r="S704" s="51"/>
      <c r="T704" s="51"/>
      <c r="U704" s="51"/>
    </row>
    <row r="705">
      <c r="A705" s="51"/>
      <c r="B705" s="51"/>
      <c r="C705" s="52"/>
      <c r="D705" s="51"/>
      <c r="E705" s="51"/>
      <c r="F705" s="51"/>
      <c r="G705" s="51"/>
      <c r="H705" s="51"/>
      <c r="I705" s="51"/>
      <c r="J705" s="51"/>
      <c r="K705" s="51"/>
      <c r="L705" s="51"/>
      <c r="M705" s="51"/>
      <c r="N705" s="51"/>
      <c r="O705" s="51"/>
      <c r="P705" s="51"/>
      <c r="Q705" s="51"/>
      <c r="R705" s="51"/>
      <c r="S705" s="51"/>
      <c r="T705" s="51"/>
      <c r="U705" s="51"/>
    </row>
    <row r="706">
      <c r="A706" s="51"/>
      <c r="B706" s="51"/>
      <c r="C706" s="52"/>
      <c r="D706" s="51"/>
      <c r="E706" s="51"/>
      <c r="F706" s="51"/>
      <c r="G706" s="51"/>
      <c r="H706" s="51"/>
      <c r="I706" s="51"/>
      <c r="J706" s="51"/>
      <c r="K706" s="51"/>
      <c r="L706" s="51"/>
      <c r="M706" s="51"/>
      <c r="N706" s="51"/>
      <c r="O706" s="51"/>
      <c r="P706" s="51"/>
      <c r="Q706" s="51"/>
      <c r="R706" s="51"/>
      <c r="S706" s="51"/>
      <c r="T706" s="51"/>
      <c r="U706" s="51"/>
    </row>
    <row r="707">
      <c r="A707" s="51"/>
      <c r="B707" s="51"/>
      <c r="C707" s="52"/>
      <c r="D707" s="51"/>
      <c r="E707" s="51"/>
      <c r="F707" s="51"/>
      <c r="G707" s="51"/>
      <c r="H707" s="51"/>
      <c r="I707" s="51"/>
      <c r="J707" s="51"/>
      <c r="K707" s="51"/>
      <c r="L707" s="51"/>
      <c r="M707" s="51"/>
      <c r="N707" s="51"/>
      <c r="O707" s="51"/>
      <c r="P707" s="51"/>
      <c r="Q707" s="51"/>
      <c r="R707" s="51"/>
      <c r="S707" s="51"/>
      <c r="T707" s="51"/>
      <c r="U707" s="51"/>
    </row>
    <row r="708">
      <c r="A708" s="51"/>
      <c r="B708" s="51"/>
      <c r="C708" s="52"/>
      <c r="D708" s="51"/>
      <c r="E708" s="51"/>
      <c r="F708" s="51"/>
      <c r="G708" s="51"/>
      <c r="H708" s="51"/>
      <c r="I708" s="51"/>
      <c r="J708" s="51"/>
      <c r="K708" s="51"/>
      <c r="L708" s="51"/>
      <c r="M708" s="51"/>
      <c r="N708" s="51"/>
      <c r="O708" s="51"/>
      <c r="P708" s="51"/>
      <c r="Q708" s="51"/>
      <c r="R708" s="51"/>
      <c r="S708" s="51"/>
      <c r="T708" s="51"/>
      <c r="U708" s="51"/>
    </row>
    <row r="709">
      <c r="A709" s="51"/>
      <c r="B709" s="51"/>
      <c r="C709" s="52"/>
      <c r="D709" s="51"/>
      <c r="E709" s="51"/>
      <c r="F709" s="51"/>
      <c r="G709" s="51"/>
      <c r="H709" s="51"/>
      <c r="I709" s="51"/>
      <c r="J709" s="51"/>
      <c r="K709" s="51"/>
      <c r="L709" s="51"/>
      <c r="M709" s="51"/>
      <c r="N709" s="51"/>
      <c r="O709" s="51"/>
      <c r="P709" s="51"/>
      <c r="Q709" s="51"/>
      <c r="R709" s="51"/>
      <c r="S709" s="51"/>
      <c r="T709" s="51"/>
      <c r="U709" s="51"/>
    </row>
    <row r="710">
      <c r="A710" s="51"/>
      <c r="B710" s="51"/>
      <c r="C710" s="52"/>
      <c r="D710" s="51"/>
      <c r="E710" s="51"/>
      <c r="F710" s="51"/>
      <c r="G710" s="51"/>
      <c r="H710" s="51"/>
      <c r="I710" s="51"/>
      <c r="J710" s="51"/>
      <c r="K710" s="51"/>
      <c r="L710" s="51"/>
      <c r="M710" s="51"/>
      <c r="N710" s="51"/>
      <c r="O710" s="51"/>
      <c r="P710" s="51"/>
      <c r="Q710" s="51"/>
      <c r="R710" s="51"/>
      <c r="S710" s="51"/>
      <c r="T710" s="51"/>
      <c r="U710" s="51"/>
    </row>
    <row r="711">
      <c r="A711" s="51"/>
      <c r="B711" s="51"/>
      <c r="C711" s="52"/>
      <c r="D711" s="51"/>
      <c r="E711" s="51"/>
      <c r="F711" s="51"/>
      <c r="G711" s="51"/>
      <c r="H711" s="51"/>
      <c r="I711" s="51"/>
      <c r="J711" s="51"/>
      <c r="K711" s="51"/>
      <c r="L711" s="51"/>
      <c r="M711" s="51"/>
      <c r="N711" s="51"/>
      <c r="O711" s="51"/>
      <c r="P711" s="51"/>
      <c r="Q711" s="51"/>
      <c r="R711" s="51"/>
      <c r="S711" s="51"/>
      <c r="T711" s="51"/>
      <c r="U711" s="51"/>
    </row>
    <row r="712">
      <c r="A712" s="51"/>
      <c r="B712" s="51"/>
      <c r="C712" s="52"/>
      <c r="D712" s="51"/>
      <c r="E712" s="51"/>
      <c r="F712" s="51"/>
      <c r="G712" s="51"/>
      <c r="H712" s="51"/>
      <c r="I712" s="51"/>
      <c r="J712" s="51"/>
      <c r="K712" s="51"/>
      <c r="L712" s="51"/>
      <c r="M712" s="51"/>
      <c r="N712" s="51"/>
      <c r="O712" s="51"/>
      <c r="P712" s="51"/>
      <c r="Q712" s="51"/>
      <c r="R712" s="51"/>
      <c r="S712" s="51"/>
      <c r="T712" s="51"/>
      <c r="U712" s="51"/>
    </row>
    <row r="713">
      <c r="A713" s="51"/>
      <c r="B713" s="51"/>
      <c r="C713" s="52"/>
      <c r="D713" s="51"/>
      <c r="E713" s="51"/>
      <c r="F713" s="51"/>
      <c r="G713" s="51"/>
      <c r="H713" s="51"/>
      <c r="I713" s="51"/>
      <c r="J713" s="51"/>
      <c r="K713" s="51"/>
      <c r="L713" s="51"/>
      <c r="M713" s="51"/>
      <c r="N713" s="51"/>
      <c r="O713" s="51"/>
      <c r="P713" s="51"/>
      <c r="Q713" s="51"/>
      <c r="R713" s="51"/>
      <c r="S713" s="51"/>
      <c r="T713" s="51"/>
      <c r="U713" s="51"/>
    </row>
    <row r="714">
      <c r="A714" s="51"/>
      <c r="B714" s="51"/>
      <c r="C714" s="52"/>
      <c r="D714" s="51"/>
      <c r="E714" s="51"/>
      <c r="F714" s="51"/>
      <c r="G714" s="51"/>
      <c r="H714" s="51"/>
      <c r="I714" s="51"/>
      <c r="J714" s="51"/>
      <c r="K714" s="51"/>
      <c r="L714" s="51"/>
      <c r="M714" s="51"/>
      <c r="N714" s="51"/>
      <c r="O714" s="51"/>
      <c r="P714" s="51"/>
      <c r="Q714" s="51"/>
      <c r="R714" s="51"/>
      <c r="S714" s="51"/>
      <c r="T714" s="51"/>
      <c r="U714" s="51"/>
    </row>
    <row r="715">
      <c r="A715" s="51"/>
      <c r="B715" s="51"/>
      <c r="C715" s="52"/>
      <c r="D715" s="51"/>
      <c r="E715" s="51"/>
      <c r="F715" s="51"/>
      <c r="G715" s="51"/>
      <c r="H715" s="51"/>
      <c r="I715" s="51"/>
      <c r="J715" s="51"/>
      <c r="K715" s="51"/>
      <c r="L715" s="51"/>
      <c r="M715" s="51"/>
      <c r="N715" s="51"/>
      <c r="O715" s="51"/>
      <c r="P715" s="51"/>
      <c r="Q715" s="51"/>
      <c r="R715" s="51"/>
      <c r="S715" s="51"/>
      <c r="T715" s="51"/>
      <c r="U715" s="51"/>
    </row>
    <row r="716">
      <c r="A716" s="51"/>
      <c r="B716" s="51"/>
      <c r="C716" s="52"/>
      <c r="D716" s="51"/>
      <c r="E716" s="51"/>
      <c r="F716" s="51"/>
      <c r="G716" s="51"/>
      <c r="H716" s="51"/>
      <c r="I716" s="51"/>
      <c r="J716" s="51"/>
      <c r="K716" s="51"/>
      <c r="L716" s="51"/>
      <c r="M716" s="51"/>
      <c r="N716" s="51"/>
      <c r="O716" s="51"/>
      <c r="P716" s="51"/>
      <c r="Q716" s="51"/>
      <c r="R716" s="51"/>
      <c r="S716" s="51"/>
      <c r="T716" s="51"/>
      <c r="U716" s="51"/>
    </row>
    <row r="717">
      <c r="A717" s="51"/>
      <c r="B717" s="51"/>
      <c r="C717" s="52"/>
      <c r="D717" s="51"/>
      <c r="E717" s="51"/>
      <c r="F717" s="51"/>
      <c r="G717" s="51"/>
      <c r="H717" s="51"/>
      <c r="I717" s="51"/>
      <c r="J717" s="51"/>
      <c r="K717" s="51"/>
      <c r="L717" s="51"/>
      <c r="M717" s="51"/>
      <c r="N717" s="51"/>
      <c r="O717" s="51"/>
      <c r="P717" s="51"/>
      <c r="Q717" s="51"/>
      <c r="R717" s="51"/>
      <c r="S717" s="51"/>
      <c r="T717" s="51"/>
      <c r="U717" s="51"/>
    </row>
    <row r="718">
      <c r="A718" s="51"/>
      <c r="B718" s="51"/>
      <c r="C718" s="52"/>
      <c r="D718" s="51"/>
      <c r="E718" s="51"/>
      <c r="F718" s="51"/>
      <c r="G718" s="51"/>
      <c r="H718" s="51"/>
      <c r="I718" s="51"/>
      <c r="J718" s="51"/>
      <c r="K718" s="51"/>
      <c r="L718" s="51"/>
      <c r="M718" s="51"/>
      <c r="N718" s="51"/>
      <c r="O718" s="51"/>
      <c r="P718" s="51"/>
      <c r="Q718" s="51"/>
      <c r="R718" s="51"/>
      <c r="S718" s="51"/>
      <c r="T718" s="51"/>
      <c r="U718" s="51"/>
    </row>
    <row r="719">
      <c r="A719" s="51"/>
      <c r="B719" s="51"/>
      <c r="C719" s="52"/>
      <c r="D719" s="51"/>
      <c r="E719" s="51"/>
      <c r="F719" s="51"/>
      <c r="G719" s="51"/>
      <c r="H719" s="51"/>
      <c r="I719" s="51"/>
      <c r="J719" s="51"/>
      <c r="K719" s="51"/>
      <c r="L719" s="51"/>
      <c r="M719" s="51"/>
      <c r="N719" s="51"/>
      <c r="O719" s="51"/>
      <c r="P719" s="51"/>
      <c r="Q719" s="51"/>
      <c r="R719" s="51"/>
      <c r="S719" s="51"/>
      <c r="T719" s="51"/>
      <c r="U719" s="51"/>
    </row>
    <row r="720">
      <c r="A720" s="51"/>
      <c r="B720" s="51"/>
      <c r="C720" s="52"/>
      <c r="D720" s="51"/>
      <c r="E720" s="51"/>
      <c r="F720" s="51"/>
      <c r="G720" s="51"/>
      <c r="H720" s="51"/>
      <c r="I720" s="51"/>
      <c r="J720" s="51"/>
      <c r="K720" s="51"/>
      <c r="L720" s="51"/>
      <c r="M720" s="51"/>
      <c r="N720" s="51"/>
      <c r="O720" s="51"/>
      <c r="P720" s="51"/>
      <c r="Q720" s="51"/>
      <c r="R720" s="51"/>
      <c r="S720" s="51"/>
      <c r="T720" s="51"/>
      <c r="U720" s="51"/>
    </row>
    <row r="721">
      <c r="A721" s="51"/>
      <c r="B721" s="51"/>
      <c r="C721" s="52"/>
      <c r="D721" s="51"/>
      <c r="E721" s="51"/>
      <c r="F721" s="51"/>
      <c r="G721" s="51"/>
      <c r="H721" s="51"/>
      <c r="I721" s="51"/>
      <c r="J721" s="51"/>
      <c r="K721" s="51"/>
      <c r="L721" s="51"/>
      <c r="M721" s="51"/>
      <c r="N721" s="51"/>
      <c r="O721" s="51"/>
      <c r="P721" s="51"/>
      <c r="Q721" s="51"/>
      <c r="R721" s="51"/>
      <c r="S721" s="51"/>
      <c r="T721" s="51"/>
      <c r="U721" s="51"/>
    </row>
    <row r="722">
      <c r="A722" s="51"/>
      <c r="B722" s="51"/>
      <c r="C722" s="52"/>
      <c r="D722" s="51"/>
      <c r="E722" s="51"/>
      <c r="F722" s="51"/>
      <c r="G722" s="51"/>
      <c r="H722" s="51"/>
      <c r="I722" s="51"/>
      <c r="J722" s="51"/>
      <c r="K722" s="51"/>
      <c r="L722" s="51"/>
      <c r="M722" s="51"/>
      <c r="N722" s="51"/>
      <c r="O722" s="51"/>
      <c r="P722" s="51"/>
      <c r="Q722" s="51"/>
      <c r="R722" s="51"/>
      <c r="S722" s="51"/>
      <c r="T722" s="51"/>
      <c r="U722" s="51"/>
    </row>
    <row r="723">
      <c r="A723" s="51"/>
      <c r="B723" s="51"/>
      <c r="C723" s="52"/>
      <c r="D723" s="51"/>
      <c r="E723" s="51"/>
      <c r="F723" s="51"/>
      <c r="G723" s="51"/>
      <c r="H723" s="51"/>
      <c r="I723" s="51"/>
      <c r="J723" s="51"/>
      <c r="K723" s="51"/>
      <c r="L723" s="51"/>
      <c r="M723" s="51"/>
      <c r="N723" s="51"/>
      <c r="O723" s="51"/>
      <c r="P723" s="51"/>
      <c r="Q723" s="51"/>
      <c r="R723" s="51"/>
      <c r="S723" s="51"/>
      <c r="T723" s="51"/>
      <c r="U723" s="51"/>
    </row>
    <row r="724">
      <c r="A724" s="51"/>
      <c r="B724" s="51"/>
      <c r="C724" s="52"/>
      <c r="D724" s="51"/>
      <c r="E724" s="51"/>
      <c r="F724" s="51"/>
      <c r="G724" s="51"/>
      <c r="H724" s="51"/>
      <c r="I724" s="51"/>
      <c r="J724" s="51"/>
      <c r="K724" s="51"/>
      <c r="L724" s="51"/>
      <c r="M724" s="51"/>
      <c r="N724" s="51"/>
      <c r="O724" s="51"/>
      <c r="P724" s="51"/>
      <c r="Q724" s="51"/>
      <c r="R724" s="51"/>
      <c r="S724" s="51"/>
      <c r="T724" s="51"/>
      <c r="U724" s="51"/>
    </row>
    <row r="725">
      <c r="A725" s="51"/>
      <c r="B725" s="51"/>
      <c r="C725" s="52"/>
      <c r="D725" s="51"/>
      <c r="E725" s="51"/>
      <c r="F725" s="51"/>
      <c r="G725" s="51"/>
      <c r="H725" s="51"/>
      <c r="I725" s="51"/>
      <c r="J725" s="51"/>
      <c r="K725" s="51"/>
      <c r="L725" s="51"/>
      <c r="M725" s="51"/>
      <c r="N725" s="51"/>
      <c r="O725" s="51"/>
      <c r="P725" s="51"/>
      <c r="Q725" s="51"/>
      <c r="R725" s="51"/>
      <c r="S725" s="51"/>
      <c r="T725" s="51"/>
      <c r="U725" s="51"/>
    </row>
    <row r="726">
      <c r="A726" s="51"/>
      <c r="B726" s="51"/>
      <c r="C726" s="52"/>
      <c r="D726" s="51"/>
      <c r="E726" s="51"/>
      <c r="F726" s="51"/>
      <c r="G726" s="51"/>
      <c r="H726" s="51"/>
      <c r="I726" s="51"/>
      <c r="J726" s="51"/>
      <c r="K726" s="51"/>
      <c r="L726" s="51"/>
      <c r="M726" s="51"/>
      <c r="N726" s="51"/>
      <c r="O726" s="51"/>
      <c r="P726" s="51"/>
      <c r="Q726" s="51"/>
      <c r="R726" s="51"/>
      <c r="S726" s="51"/>
      <c r="T726" s="51"/>
      <c r="U726" s="51"/>
    </row>
    <row r="727">
      <c r="A727" s="51"/>
      <c r="B727" s="51"/>
      <c r="C727" s="52"/>
      <c r="D727" s="51"/>
      <c r="E727" s="51"/>
      <c r="F727" s="51"/>
      <c r="G727" s="51"/>
      <c r="H727" s="51"/>
      <c r="I727" s="51"/>
      <c r="J727" s="51"/>
      <c r="K727" s="51"/>
      <c r="L727" s="51"/>
      <c r="M727" s="51"/>
      <c r="N727" s="51"/>
      <c r="O727" s="51"/>
      <c r="P727" s="51"/>
      <c r="Q727" s="51"/>
      <c r="R727" s="51"/>
      <c r="S727" s="51"/>
      <c r="T727" s="51"/>
      <c r="U727" s="51"/>
    </row>
    <row r="728">
      <c r="A728" s="51"/>
      <c r="B728" s="51"/>
      <c r="C728" s="52"/>
      <c r="D728" s="51"/>
      <c r="E728" s="51"/>
      <c r="F728" s="51"/>
      <c r="G728" s="51"/>
      <c r="H728" s="51"/>
      <c r="I728" s="51"/>
      <c r="J728" s="51"/>
      <c r="K728" s="51"/>
      <c r="L728" s="51"/>
      <c r="M728" s="51"/>
      <c r="N728" s="51"/>
      <c r="O728" s="51"/>
      <c r="P728" s="51"/>
      <c r="Q728" s="51"/>
      <c r="R728" s="51"/>
      <c r="S728" s="51"/>
      <c r="T728" s="51"/>
      <c r="U728" s="51"/>
    </row>
    <row r="729">
      <c r="A729" s="51"/>
      <c r="B729" s="51"/>
      <c r="C729" s="52"/>
      <c r="D729" s="51"/>
      <c r="E729" s="51"/>
      <c r="F729" s="51"/>
      <c r="G729" s="51"/>
      <c r="H729" s="51"/>
      <c r="I729" s="51"/>
      <c r="J729" s="51"/>
      <c r="K729" s="51"/>
      <c r="L729" s="51"/>
      <c r="M729" s="51"/>
      <c r="N729" s="51"/>
      <c r="O729" s="51"/>
      <c r="P729" s="51"/>
      <c r="Q729" s="51"/>
      <c r="R729" s="51"/>
      <c r="S729" s="51"/>
      <c r="T729" s="51"/>
      <c r="U729" s="51"/>
    </row>
    <row r="730">
      <c r="A730" s="51"/>
      <c r="B730" s="51"/>
      <c r="C730" s="52"/>
      <c r="D730" s="51"/>
      <c r="E730" s="51"/>
      <c r="F730" s="51"/>
      <c r="G730" s="51"/>
      <c r="H730" s="51"/>
      <c r="I730" s="51"/>
      <c r="J730" s="51"/>
      <c r="K730" s="51"/>
      <c r="L730" s="51"/>
      <c r="M730" s="51"/>
      <c r="N730" s="51"/>
      <c r="O730" s="51"/>
      <c r="P730" s="51"/>
      <c r="Q730" s="51"/>
      <c r="R730" s="51"/>
      <c r="S730" s="51"/>
      <c r="T730" s="51"/>
      <c r="U730" s="51"/>
    </row>
    <row r="731">
      <c r="A731" s="51"/>
      <c r="B731" s="51"/>
      <c r="C731" s="52"/>
      <c r="D731" s="51"/>
      <c r="E731" s="51"/>
      <c r="F731" s="51"/>
      <c r="G731" s="51"/>
      <c r="H731" s="51"/>
      <c r="I731" s="51"/>
      <c r="J731" s="51"/>
      <c r="K731" s="51"/>
      <c r="L731" s="51"/>
      <c r="M731" s="51"/>
      <c r="N731" s="51"/>
      <c r="O731" s="51"/>
      <c r="P731" s="51"/>
      <c r="Q731" s="51"/>
      <c r="R731" s="51"/>
      <c r="S731" s="51"/>
      <c r="T731" s="51"/>
      <c r="U731" s="51"/>
    </row>
    <row r="732">
      <c r="A732" s="51"/>
      <c r="B732" s="51"/>
      <c r="C732" s="52"/>
      <c r="D732" s="51"/>
      <c r="E732" s="51"/>
      <c r="F732" s="51"/>
      <c r="G732" s="51"/>
      <c r="H732" s="51"/>
      <c r="I732" s="51"/>
      <c r="J732" s="51"/>
      <c r="K732" s="51"/>
      <c r="L732" s="51"/>
      <c r="M732" s="51"/>
      <c r="N732" s="51"/>
      <c r="O732" s="51"/>
      <c r="P732" s="51"/>
      <c r="Q732" s="51"/>
      <c r="R732" s="51"/>
      <c r="S732" s="51"/>
      <c r="T732" s="51"/>
      <c r="U732" s="51"/>
    </row>
    <row r="733">
      <c r="A733" s="51"/>
      <c r="B733" s="51"/>
      <c r="C733" s="52"/>
      <c r="D733" s="51"/>
      <c r="E733" s="51"/>
      <c r="F733" s="51"/>
      <c r="G733" s="51"/>
      <c r="H733" s="51"/>
      <c r="I733" s="51"/>
      <c r="J733" s="51"/>
      <c r="K733" s="51"/>
      <c r="L733" s="51"/>
      <c r="M733" s="51"/>
      <c r="N733" s="51"/>
      <c r="O733" s="51"/>
      <c r="P733" s="51"/>
      <c r="Q733" s="51"/>
      <c r="R733" s="51"/>
      <c r="S733" s="51"/>
      <c r="T733" s="51"/>
      <c r="U733" s="51"/>
    </row>
    <row r="734">
      <c r="A734" s="51"/>
      <c r="B734" s="51"/>
      <c r="C734" s="52"/>
      <c r="D734" s="51"/>
      <c r="E734" s="51"/>
      <c r="F734" s="51"/>
      <c r="G734" s="51"/>
      <c r="H734" s="51"/>
      <c r="I734" s="51"/>
      <c r="J734" s="51"/>
      <c r="K734" s="51"/>
      <c r="L734" s="51"/>
      <c r="M734" s="51"/>
      <c r="N734" s="51"/>
      <c r="O734" s="51"/>
      <c r="P734" s="51"/>
      <c r="Q734" s="51"/>
      <c r="R734" s="51"/>
      <c r="S734" s="51"/>
      <c r="T734" s="51"/>
      <c r="U734" s="51"/>
    </row>
    <row r="735">
      <c r="A735" s="51"/>
      <c r="B735" s="51"/>
      <c r="C735" s="52"/>
      <c r="D735" s="51"/>
      <c r="E735" s="51"/>
      <c r="F735" s="51"/>
      <c r="G735" s="51"/>
      <c r="H735" s="51"/>
      <c r="I735" s="51"/>
      <c r="J735" s="51"/>
      <c r="K735" s="51"/>
      <c r="L735" s="51"/>
      <c r="M735" s="51"/>
      <c r="N735" s="51"/>
      <c r="O735" s="51"/>
      <c r="P735" s="51"/>
      <c r="Q735" s="51"/>
      <c r="R735" s="51"/>
      <c r="S735" s="51"/>
      <c r="T735" s="51"/>
      <c r="U735" s="51"/>
    </row>
    <row r="736">
      <c r="A736" s="51"/>
      <c r="B736" s="51"/>
      <c r="C736" s="52"/>
      <c r="D736" s="51"/>
      <c r="E736" s="51"/>
      <c r="F736" s="51"/>
      <c r="G736" s="51"/>
      <c r="H736" s="51"/>
      <c r="I736" s="51"/>
      <c r="J736" s="51"/>
      <c r="K736" s="51"/>
      <c r="L736" s="51"/>
      <c r="M736" s="51"/>
      <c r="N736" s="51"/>
      <c r="O736" s="51"/>
      <c r="P736" s="51"/>
      <c r="Q736" s="51"/>
      <c r="R736" s="51"/>
      <c r="S736" s="51"/>
      <c r="T736" s="51"/>
      <c r="U736" s="51"/>
    </row>
    <row r="737">
      <c r="A737" s="51"/>
      <c r="B737" s="51"/>
      <c r="C737" s="52"/>
      <c r="D737" s="51"/>
      <c r="E737" s="51"/>
      <c r="F737" s="51"/>
      <c r="G737" s="51"/>
      <c r="H737" s="51"/>
      <c r="I737" s="51"/>
      <c r="J737" s="51"/>
      <c r="K737" s="51"/>
      <c r="L737" s="51"/>
      <c r="M737" s="51"/>
      <c r="N737" s="51"/>
      <c r="O737" s="51"/>
      <c r="P737" s="51"/>
      <c r="Q737" s="51"/>
      <c r="R737" s="51"/>
      <c r="S737" s="51"/>
      <c r="T737" s="51"/>
      <c r="U737" s="51"/>
    </row>
    <row r="738">
      <c r="A738" s="51"/>
      <c r="B738" s="51"/>
      <c r="C738" s="52"/>
      <c r="D738" s="51"/>
      <c r="E738" s="51"/>
      <c r="F738" s="51"/>
      <c r="G738" s="51"/>
      <c r="H738" s="51"/>
      <c r="I738" s="51"/>
      <c r="J738" s="51"/>
      <c r="K738" s="51"/>
      <c r="L738" s="51"/>
      <c r="M738" s="51"/>
      <c r="N738" s="51"/>
      <c r="O738" s="51"/>
      <c r="P738" s="51"/>
      <c r="Q738" s="51"/>
      <c r="R738" s="51"/>
      <c r="S738" s="51"/>
      <c r="T738" s="51"/>
      <c r="U738" s="51"/>
    </row>
    <row r="739">
      <c r="A739" s="51"/>
      <c r="B739" s="51"/>
      <c r="C739" s="52"/>
      <c r="D739" s="51"/>
      <c r="E739" s="51"/>
      <c r="F739" s="51"/>
      <c r="G739" s="51"/>
      <c r="H739" s="51"/>
      <c r="I739" s="51"/>
      <c r="J739" s="51"/>
      <c r="K739" s="51"/>
      <c r="L739" s="51"/>
      <c r="M739" s="51"/>
      <c r="N739" s="51"/>
      <c r="O739" s="51"/>
      <c r="P739" s="51"/>
      <c r="Q739" s="51"/>
      <c r="R739" s="51"/>
      <c r="S739" s="51"/>
      <c r="T739" s="51"/>
      <c r="U739" s="51"/>
    </row>
    <row r="740">
      <c r="A740" s="51"/>
      <c r="B740" s="51"/>
      <c r="C740" s="52"/>
      <c r="D740" s="51"/>
      <c r="E740" s="51"/>
      <c r="F740" s="51"/>
      <c r="G740" s="51"/>
      <c r="H740" s="51"/>
      <c r="I740" s="51"/>
      <c r="J740" s="51"/>
      <c r="K740" s="51"/>
      <c r="L740" s="51"/>
      <c r="M740" s="51"/>
      <c r="N740" s="51"/>
      <c r="O740" s="51"/>
      <c r="P740" s="51"/>
      <c r="Q740" s="51"/>
      <c r="R740" s="51"/>
      <c r="S740" s="51"/>
      <c r="T740" s="51"/>
      <c r="U740" s="51"/>
    </row>
    <row r="741">
      <c r="A741" s="51"/>
      <c r="B741" s="51"/>
      <c r="C741" s="52"/>
      <c r="D741" s="51"/>
      <c r="E741" s="51"/>
      <c r="F741" s="51"/>
      <c r="G741" s="51"/>
      <c r="H741" s="51"/>
      <c r="I741" s="51"/>
      <c r="J741" s="51"/>
      <c r="K741" s="51"/>
      <c r="L741" s="51"/>
      <c r="M741" s="51"/>
      <c r="N741" s="51"/>
      <c r="O741" s="51"/>
      <c r="P741" s="51"/>
      <c r="Q741" s="51"/>
      <c r="R741" s="51"/>
      <c r="S741" s="51"/>
      <c r="T741" s="51"/>
      <c r="U741" s="51"/>
    </row>
    <row r="742">
      <c r="A742" s="51"/>
      <c r="B742" s="51"/>
      <c r="C742" s="52"/>
      <c r="D742" s="51"/>
      <c r="E742" s="51"/>
      <c r="F742" s="51"/>
      <c r="G742" s="51"/>
      <c r="H742" s="51"/>
      <c r="I742" s="51"/>
      <c r="J742" s="51"/>
      <c r="K742" s="51"/>
      <c r="L742" s="51"/>
      <c r="M742" s="51"/>
      <c r="N742" s="51"/>
      <c r="O742" s="51"/>
      <c r="P742" s="51"/>
      <c r="Q742" s="51"/>
      <c r="R742" s="51"/>
      <c r="S742" s="51"/>
      <c r="T742" s="51"/>
      <c r="U742" s="51"/>
    </row>
    <row r="743">
      <c r="A743" s="51"/>
      <c r="B743" s="51"/>
      <c r="C743" s="52"/>
      <c r="D743" s="51"/>
      <c r="E743" s="51"/>
      <c r="F743" s="51"/>
      <c r="G743" s="51"/>
      <c r="H743" s="51"/>
      <c r="I743" s="51"/>
      <c r="J743" s="51"/>
      <c r="K743" s="51"/>
      <c r="L743" s="51"/>
      <c r="M743" s="51"/>
      <c r="N743" s="51"/>
      <c r="O743" s="51"/>
      <c r="P743" s="51"/>
      <c r="Q743" s="51"/>
      <c r="R743" s="51"/>
      <c r="S743" s="51"/>
      <c r="T743" s="51"/>
      <c r="U743" s="51"/>
    </row>
    <row r="744">
      <c r="A744" s="51"/>
      <c r="B744" s="51"/>
      <c r="C744" s="52"/>
      <c r="D744" s="51"/>
      <c r="E744" s="51"/>
      <c r="F744" s="51"/>
      <c r="G744" s="51"/>
      <c r="H744" s="51"/>
      <c r="I744" s="51"/>
      <c r="J744" s="51"/>
      <c r="K744" s="51"/>
      <c r="L744" s="51"/>
      <c r="M744" s="51"/>
      <c r="N744" s="51"/>
      <c r="O744" s="51"/>
      <c r="P744" s="51"/>
      <c r="Q744" s="51"/>
      <c r="R744" s="51"/>
      <c r="S744" s="51"/>
      <c r="T744" s="51"/>
      <c r="U744" s="51"/>
    </row>
    <row r="745">
      <c r="A745" s="51"/>
      <c r="B745" s="51"/>
      <c r="C745" s="52"/>
      <c r="D745" s="51"/>
      <c r="E745" s="51"/>
      <c r="F745" s="51"/>
      <c r="G745" s="51"/>
      <c r="H745" s="51"/>
      <c r="I745" s="51"/>
      <c r="J745" s="51"/>
      <c r="K745" s="51"/>
      <c r="L745" s="51"/>
      <c r="M745" s="51"/>
      <c r="N745" s="51"/>
      <c r="O745" s="51"/>
      <c r="P745" s="51"/>
      <c r="Q745" s="51"/>
      <c r="R745" s="51"/>
      <c r="S745" s="51"/>
      <c r="T745" s="51"/>
      <c r="U745" s="51"/>
    </row>
    <row r="746">
      <c r="A746" s="51"/>
      <c r="B746" s="51"/>
      <c r="C746" s="52"/>
      <c r="D746" s="51"/>
      <c r="E746" s="51"/>
      <c r="F746" s="51"/>
      <c r="G746" s="51"/>
      <c r="H746" s="51"/>
      <c r="I746" s="51"/>
      <c r="J746" s="51"/>
      <c r="K746" s="51"/>
      <c r="L746" s="51"/>
      <c r="M746" s="51"/>
      <c r="N746" s="51"/>
      <c r="O746" s="51"/>
      <c r="P746" s="51"/>
      <c r="Q746" s="51"/>
      <c r="R746" s="51"/>
      <c r="S746" s="51"/>
      <c r="T746" s="51"/>
      <c r="U746" s="51"/>
    </row>
    <row r="747">
      <c r="A747" s="51"/>
      <c r="B747" s="51"/>
      <c r="C747" s="52"/>
      <c r="D747" s="51"/>
      <c r="E747" s="51"/>
      <c r="F747" s="51"/>
      <c r="G747" s="51"/>
      <c r="H747" s="51"/>
      <c r="I747" s="51"/>
      <c r="J747" s="51"/>
      <c r="K747" s="51"/>
      <c r="L747" s="51"/>
      <c r="M747" s="51"/>
      <c r="N747" s="51"/>
      <c r="O747" s="51"/>
      <c r="P747" s="51"/>
      <c r="Q747" s="51"/>
      <c r="R747" s="51"/>
      <c r="S747" s="51"/>
      <c r="T747" s="51"/>
      <c r="U747" s="51"/>
    </row>
    <row r="748">
      <c r="A748" s="51"/>
      <c r="B748" s="51"/>
      <c r="C748" s="52"/>
      <c r="D748" s="51"/>
      <c r="E748" s="51"/>
      <c r="F748" s="51"/>
      <c r="G748" s="51"/>
      <c r="H748" s="51"/>
      <c r="I748" s="51"/>
      <c r="J748" s="51"/>
      <c r="K748" s="51"/>
      <c r="L748" s="51"/>
      <c r="M748" s="51"/>
      <c r="N748" s="51"/>
      <c r="O748" s="51"/>
      <c r="P748" s="51"/>
      <c r="Q748" s="51"/>
      <c r="R748" s="51"/>
      <c r="S748" s="51"/>
      <c r="T748" s="51"/>
      <c r="U748" s="51"/>
    </row>
    <row r="749">
      <c r="A749" s="51"/>
      <c r="B749" s="51"/>
      <c r="C749" s="52"/>
      <c r="D749" s="51"/>
      <c r="E749" s="51"/>
      <c r="F749" s="51"/>
      <c r="G749" s="51"/>
      <c r="H749" s="51"/>
      <c r="I749" s="51"/>
      <c r="J749" s="51"/>
      <c r="K749" s="51"/>
      <c r="L749" s="51"/>
      <c r="M749" s="51"/>
      <c r="N749" s="51"/>
      <c r="O749" s="51"/>
      <c r="P749" s="51"/>
      <c r="Q749" s="51"/>
      <c r="R749" s="51"/>
      <c r="S749" s="51"/>
      <c r="T749" s="51"/>
      <c r="U749" s="51"/>
    </row>
    <row r="750">
      <c r="A750" s="51"/>
      <c r="B750" s="51"/>
      <c r="C750" s="52"/>
      <c r="D750" s="51"/>
      <c r="E750" s="51"/>
      <c r="F750" s="51"/>
      <c r="G750" s="51"/>
      <c r="H750" s="51"/>
      <c r="I750" s="51"/>
      <c r="J750" s="51"/>
      <c r="K750" s="51"/>
      <c r="L750" s="51"/>
      <c r="M750" s="51"/>
      <c r="N750" s="51"/>
      <c r="O750" s="51"/>
      <c r="P750" s="51"/>
      <c r="Q750" s="51"/>
      <c r="R750" s="51"/>
      <c r="S750" s="51"/>
      <c r="T750" s="51"/>
      <c r="U750" s="51"/>
    </row>
    <row r="751">
      <c r="A751" s="51"/>
      <c r="B751" s="51"/>
      <c r="C751" s="52"/>
      <c r="D751" s="51"/>
      <c r="E751" s="51"/>
      <c r="F751" s="51"/>
      <c r="G751" s="51"/>
      <c r="H751" s="51"/>
      <c r="I751" s="51"/>
      <c r="J751" s="51"/>
      <c r="K751" s="51"/>
      <c r="L751" s="51"/>
      <c r="M751" s="51"/>
      <c r="N751" s="51"/>
      <c r="O751" s="51"/>
      <c r="P751" s="51"/>
      <c r="Q751" s="51"/>
      <c r="R751" s="51"/>
      <c r="S751" s="51"/>
      <c r="T751" s="51"/>
      <c r="U751" s="51"/>
    </row>
    <row r="752">
      <c r="A752" s="51"/>
      <c r="B752" s="51"/>
      <c r="C752" s="52"/>
      <c r="D752" s="51"/>
      <c r="E752" s="51"/>
      <c r="F752" s="51"/>
      <c r="G752" s="51"/>
      <c r="H752" s="51"/>
      <c r="I752" s="51"/>
      <c r="J752" s="51"/>
      <c r="K752" s="51"/>
      <c r="L752" s="51"/>
      <c r="M752" s="51"/>
      <c r="N752" s="51"/>
      <c r="O752" s="51"/>
      <c r="P752" s="51"/>
      <c r="Q752" s="51"/>
      <c r="R752" s="51"/>
      <c r="S752" s="51"/>
      <c r="T752" s="51"/>
      <c r="U752" s="51"/>
    </row>
    <row r="753">
      <c r="A753" s="51"/>
      <c r="B753" s="51"/>
      <c r="C753" s="52"/>
      <c r="D753" s="51"/>
      <c r="E753" s="51"/>
      <c r="F753" s="51"/>
      <c r="G753" s="51"/>
      <c r="H753" s="51"/>
      <c r="I753" s="51"/>
      <c r="J753" s="51"/>
      <c r="K753" s="51"/>
      <c r="L753" s="51"/>
      <c r="M753" s="51"/>
      <c r="N753" s="51"/>
      <c r="O753" s="51"/>
      <c r="P753" s="51"/>
      <c r="Q753" s="51"/>
      <c r="R753" s="51"/>
      <c r="S753" s="51"/>
      <c r="T753" s="51"/>
      <c r="U753" s="51"/>
    </row>
    <row r="754">
      <c r="A754" s="51"/>
      <c r="B754" s="51"/>
      <c r="C754" s="52"/>
      <c r="D754" s="51"/>
      <c r="E754" s="51"/>
      <c r="F754" s="51"/>
      <c r="G754" s="51"/>
      <c r="H754" s="51"/>
      <c r="I754" s="51"/>
      <c r="J754" s="51"/>
      <c r="K754" s="51"/>
      <c r="L754" s="51"/>
      <c r="M754" s="51"/>
      <c r="N754" s="51"/>
      <c r="O754" s="51"/>
      <c r="P754" s="51"/>
      <c r="Q754" s="51"/>
      <c r="R754" s="51"/>
      <c r="S754" s="51"/>
      <c r="T754" s="51"/>
      <c r="U754" s="51"/>
    </row>
    <row r="755">
      <c r="A755" s="51"/>
      <c r="B755" s="51"/>
      <c r="C755" s="52"/>
      <c r="D755" s="51"/>
      <c r="E755" s="51"/>
      <c r="F755" s="51"/>
      <c r="G755" s="51"/>
      <c r="H755" s="51"/>
      <c r="I755" s="51"/>
      <c r="J755" s="51"/>
      <c r="K755" s="51"/>
      <c r="L755" s="51"/>
      <c r="M755" s="51"/>
      <c r="N755" s="51"/>
      <c r="O755" s="51"/>
      <c r="P755" s="51"/>
      <c r="Q755" s="51"/>
      <c r="R755" s="51"/>
      <c r="S755" s="51"/>
      <c r="T755" s="51"/>
      <c r="U755" s="51"/>
    </row>
    <row r="756">
      <c r="A756" s="51"/>
      <c r="B756" s="51"/>
      <c r="C756" s="52"/>
      <c r="D756" s="51"/>
      <c r="E756" s="51"/>
      <c r="F756" s="51"/>
      <c r="G756" s="51"/>
      <c r="H756" s="51"/>
      <c r="I756" s="51"/>
      <c r="J756" s="51"/>
      <c r="K756" s="51"/>
      <c r="L756" s="51"/>
      <c r="M756" s="51"/>
      <c r="N756" s="51"/>
      <c r="O756" s="51"/>
      <c r="P756" s="51"/>
      <c r="Q756" s="51"/>
      <c r="R756" s="51"/>
      <c r="S756" s="51"/>
      <c r="T756" s="51"/>
      <c r="U756" s="51"/>
    </row>
    <row r="757">
      <c r="A757" s="51"/>
      <c r="B757" s="51"/>
      <c r="C757" s="52"/>
      <c r="D757" s="51"/>
      <c r="E757" s="51"/>
      <c r="F757" s="51"/>
      <c r="G757" s="51"/>
      <c r="H757" s="51"/>
      <c r="I757" s="51"/>
      <c r="J757" s="51"/>
      <c r="K757" s="51"/>
      <c r="L757" s="51"/>
      <c r="M757" s="51"/>
      <c r="N757" s="51"/>
      <c r="O757" s="51"/>
      <c r="P757" s="51"/>
      <c r="Q757" s="51"/>
      <c r="R757" s="51"/>
      <c r="S757" s="51"/>
      <c r="T757" s="51"/>
      <c r="U757" s="51"/>
    </row>
    <row r="758">
      <c r="A758" s="51"/>
      <c r="B758" s="51"/>
      <c r="C758" s="52"/>
      <c r="D758" s="51"/>
      <c r="E758" s="51"/>
      <c r="F758" s="51"/>
      <c r="G758" s="51"/>
      <c r="H758" s="51"/>
      <c r="I758" s="51"/>
      <c r="J758" s="51"/>
      <c r="K758" s="51"/>
      <c r="L758" s="51"/>
      <c r="M758" s="51"/>
      <c r="N758" s="51"/>
      <c r="O758" s="51"/>
      <c r="P758" s="51"/>
      <c r="Q758" s="51"/>
      <c r="R758" s="51"/>
      <c r="S758" s="51"/>
      <c r="T758" s="51"/>
      <c r="U758" s="51"/>
    </row>
    <row r="759">
      <c r="A759" s="51"/>
      <c r="B759" s="51"/>
      <c r="C759" s="52"/>
      <c r="D759" s="51"/>
      <c r="E759" s="51"/>
      <c r="F759" s="51"/>
      <c r="G759" s="51"/>
      <c r="H759" s="51"/>
      <c r="I759" s="51"/>
      <c r="J759" s="51"/>
      <c r="K759" s="51"/>
      <c r="L759" s="51"/>
      <c r="M759" s="51"/>
      <c r="N759" s="51"/>
      <c r="O759" s="51"/>
      <c r="P759" s="51"/>
      <c r="Q759" s="51"/>
      <c r="R759" s="51"/>
      <c r="S759" s="51"/>
      <c r="T759" s="51"/>
      <c r="U759" s="51"/>
    </row>
    <row r="760">
      <c r="A760" s="51"/>
      <c r="B760" s="51"/>
      <c r="C760" s="52"/>
      <c r="D760" s="51"/>
      <c r="E760" s="51"/>
      <c r="F760" s="51"/>
      <c r="G760" s="51"/>
      <c r="H760" s="51"/>
      <c r="I760" s="51"/>
      <c r="J760" s="51"/>
      <c r="K760" s="51"/>
      <c r="L760" s="51"/>
      <c r="M760" s="51"/>
      <c r="N760" s="51"/>
      <c r="O760" s="51"/>
      <c r="P760" s="51"/>
      <c r="Q760" s="51"/>
      <c r="R760" s="51"/>
      <c r="S760" s="51"/>
      <c r="T760" s="51"/>
      <c r="U760" s="51"/>
    </row>
    <row r="761">
      <c r="A761" s="51"/>
      <c r="B761" s="51"/>
      <c r="C761" s="52"/>
      <c r="D761" s="51"/>
      <c r="E761" s="51"/>
      <c r="F761" s="51"/>
      <c r="G761" s="51"/>
      <c r="H761" s="51"/>
      <c r="I761" s="51"/>
      <c r="J761" s="51"/>
      <c r="K761" s="51"/>
      <c r="L761" s="51"/>
      <c r="M761" s="51"/>
      <c r="N761" s="51"/>
      <c r="O761" s="51"/>
      <c r="P761" s="51"/>
      <c r="Q761" s="51"/>
      <c r="R761" s="51"/>
      <c r="S761" s="51"/>
      <c r="T761" s="51"/>
      <c r="U761" s="51"/>
    </row>
    <row r="762">
      <c r="A762" s="51"/>
      <c r="B762" s="51"/>
      <c r="C762" s="52"/>
      <c r="D762" s="51"/>
      <c r="E762" s="51"/>
      <c r="F762" s="51"/>
      <c r="G762" s="51"/>
      <c r="H762" s="51"/>
      <c r="I762" s="51"/>
      <c r="J762" s="51"/>
      <c r="K762" s="51"/>
      <c r="L762" s="51"/>
      <c r="M762" s="51"/>
      <c r="N762" s="51"/>
      <c r="O762" s="51"/>
      <c r="P762" s="51"/>
      <c r="Q762" s="51"/>
      <c r="R762" s="51"/>
      <c r="S762" s="51"/>
      <c r="T762" s="51"/>
      <c r="U762" s="51"/>
    </row>
    <row r="763">
      <c r="A763" s="51"/>
      <c r="B763" s="51"/>
      <c r="C763" s="52"/>
      <c r="D763" s="51"/>
      <c r="E763" s="51"/>
      <c r="F763" s="51"/>
      <c r="G763" s="51"/>
      <c r="H763" s="51"/>
      <c r="I763" s="51"/>
      <c r="J763" s="51"/>
      <c r="K763" s="51"/>
      <c r="L763" s="51"/>
      <c r="M763" s="51"/>
      <c r="N763" s="51"/>
      <c r="O763" s="51"/>
      <c r="P763" s="51"/>
      <c r="Q763" s="51"/>
      <c r="R763" s="51"/>
      <c r="S763" s="51"/>
      <c r="T763" s="51"/>
      <c r="U763" s="51"/>
    </row>
    <row r="764">
      <c r="A764" s="51"/>
      <c r="B764" s="51"/>
      <c r="C764" s="52"/>
      <c r="D764" s="51"/>
      <c r="E764" s="51"/>
      <c r="F764" s="51"/>
      <c r="G764" s="51"/>
      <c r="H764" s="51"/>
      <c r="I764" s="51"/>
      <c r="J764" s="51"/>
      <c r="K764" s="51"/>
      <c r="L764" s="51"/>
      <c r="M764" s="51"/>
      <c r="N764" s="51"/>
      <c r="O764" s="51"/>
      <c r="P764" s="51"/>
      <c r="Q764" s="51"/>
      <c r="R764" s="51"/>
      <c r="S764" s="51"/>
      <c r="T764" s="51"/>
      <c r="U764" s="51"/>
    </row>
    <row r="765">
      <c r="A765" s="51"/>
      <c r="B765" s="51"/>
      <c r="C765" s="52"/>
      <c r="D765" s="51"/>
      <c r="E765" s="51"/>
      <c r="F765" s="51"/>
      <c r="G765" s="51"/>
      <c r="H765" s="51"/>
      <c r="I765" s="51"/>
      <c r="J765" s="51"/>
      <c r="K765" s="51"/>
      <c r="L765" s="51"/>
      <c r="M765" s="51"/>
      <c r="N765" s="51"/>
      <c r="O765" s="51"/>
      <c r="P765" s="51"/>
      <c r="Q765" s="51"/>
      <c r="R765" s="51"/>
      <c r="S765" s="51"/>
      <c r="T765" s="51"/>
      <c r="U765" s="51"/>
    </row>
    <row r="766">
      <c r="A766" s="51"/>
      <c r="B766" s="51"/>
      <c r="C766" s="52"/>
      <c r="D766" s="51"/>
      <c r="E766" s="51"/>
      <c r="F766" s="51"/>
      <c r="G766" s="51"/>
      <c r="H766" s="51"/>
      <c r="I766" s="51"/>
      <c r="J766" s="51"/>
      <c r="K766" s="51"/>
      <c r="L766" s="51"/>
      <c r="M766" s="51"/>
      <c r="N766" s="51"/>
      <c r="O766" s="51"/>
      <c r="P766" s="51"/>
      <c r="Q766" s="51"/>
      <c r="R766" s="51"/>
      <c r="S766" s="51"/>
      <c r="T766" s="51"/>
      <c r="U766" s="51"/>
    </row>
    <row r="767">
      <c r="A767" s="51"/>
      <c r="B767" s="51"/>
      <c r="C767" s="52"/>
      <c r="D767" s="51"/>
      <c r="E767" s="51"/>
      <c r="F767" s="51"/>
      <c r="G767" s="51"/>
      <c r="H767" s="51"/>
      <c r="I767" s="51"/>
      <c r="J767" s="51"/>
      <c r="K767" s="51"/>
      <c r="L767" s="51"/>
      <c r="M767" s="51"/>
      <c r="N767" s="51"/>
      <c r="O767" s="51"/>
      <c r="P767" s="51"/>
      <c r="Q767" s="51"/>
      <c r="R767" s="51"/>
      <c r="S767" s="51"/>
      <c r="T767" s="51"/>
      <c r="U767" s="51"/>
    </row>
    <row r="768">
      <c r="A768" s="51"/>
      <c r="B768" s="51"/>
      <c r="C768" s="52"/>
      <c r="D768" s="51"/>
      <c r="E768" s="51"/>
      <c r="F768" s="51"/>
      <c r="G768" s="51"/>
      <c r="H768" s="51"/>
      <c r="I768" s="51"/>
      <c r="J768" s="51"/>
      <c r="K768" s="51"/>
      <c r="L768" s="51"/>
      <c r="M768" s="51"/>
      <c r="N768" s="51"/>
      <c r="O768" s="51"/>
      <c r="P768" s="51"/>
      <c r="Q768" s="51"/>
      <c r="R768" s="51"/>
      <c r="S768" s="51"/>
      <c r="T768" s="51"/>
      <c r="U768" s="51"/>
    </row>
    <row r="769">
      <c r="A769" s="51"/>
      <c r="B769" s="51"/>
      <c r="C769" s="52"/>
      <c r="D769" s="51"/>
      <c r="E769" s="51"/>
      <c r="F769" s="51"/>
      <c r="G769" s="51"/>
      <c r="H769" s="51"/>
      <c r="I769" s="51"/>
      <c r="J769" s="51"/>
      <c r="K769" s="51"/>
      <c r="L769" s="51"/>
      <c r="M769" s="51"/>
      <c r="N769" s="51"/>
      <c r="O769" s="51"/>
      <c r="P769" s="51"/>
      <c r="Q769" s="51"/>
      <c r="R769" s="51"/>
      <c r="S769" s="51"/>
      <c r="T769" s="51"/>
      <c r="U769" s="51"/>
    </row>
    <row r="770">
      <c r="A770" s="51"/>
      <c r="B770" s="51"/>
      <c r="C770" s="52"/>
      <c r="D770" s="51"/>
      <c r="E770" s="51"/>
      <c r="F770" s="51"/>
      <c r="G770" s="51"/>
      <c r="H770" s="51"/>
      <c r="I770" s="51"/>
      <c r="J770" s="51"/>
      <c r="K770" s="51"/>
      <c r="L770" s="51"/>
      <c r="M770" s="51"/>
      <c r="N770" s="51"/>
      <c r="O770" s="51"/>
      <c r="P770" s="51"/>
      <c r="Q770" s="51"/>
      <c r="R770" s="51"/>
      <c r="S770" s="51"/>
      <c r="T770" s="51"/>
      <c r="U770" s="51"/>
    </row>
    <row r="771">
      <c r="A771" s="51"/>
      <c r="B771" s="51"/>
      <c r="C771" s="52"/>
      <c r="D771" s="51"/>
      <c r="E771" s="51"/>
      <c r="F771" s="51"/>
      <c r="G771" s="51"/>
      <c r="H771" s="51"/>
      <c r="I771" s="51"/>
      <c r="J771" s="51"/>
      <c r="K771" s="51"/>
      <c r="L771" s="51"/>
      <c r="M771" s="51"/>
      <c r="N771" s="51"/>
      <c r="O771" s="51"/>
      <c r="P771" s="51"/>
      <c r="Q771" s="51"/>
      <c r="R771" s="51"/>
      <c r="S771" s="51"/>
      <c r="T771" s="51"/>
      <c r="U771" s="51"/>
    </row>
    <row r="772">
      <c r="A772" s="51"/>
      <c r="B772" s="51"/>
      <c r="C772" s="52"/>
      <c r="D772" s="51"/>
      <c r="E772" s="51"/>
      <c r="F772" s="51"/>
      <c r="G772" s="51"/>
      <c r="H772" s="51"/>
      <c r="I772" s="51"/>
      <c r="J772" s="51"/>
      <c r="K772" s="51"/>
      <c r="L772" s="51"/>
      <c r="M772" s="51"/>
      <c r="N772" s="51"/>
      <c r="O772" s="51"/>
      <c r="P772" s="51"/>
      <c r="Q772" s="51"/>
      <c r="R772" s="51"/>
      <c r="S772" s="51"/>
      <c r="T772" s="51"/>
      <c r="U772" s="51"/>
    </row>
    <row r="773">
      <c r="A773" s="51"/>
      <c r="B773" s="51"/>
      <c r="C773" s="52"/>
      <c r="D773" s="51"/>
      <c r="E773" s="51"/>
      <c r="F773" s="51"/>
      <c r="G773" s="51"/>
      <c r="H773" s="51"/>
      <c r="I773" s="51"/>
      <c r="J773" s="51"/>
      <c r="K773" s="51"/>
      <c r="L773" s="51"/>
      <c r="M773" s="51"/>
      <c r="N773" s="51"/>
      <c r="O773" s="51"/>
      <c r="P773" s="51"/>
      <c r="Q773" s="51"/>
      <c r="R773" s="51"/>
      <c r="S773" s="51"/>
      <c r="T773" s="51"/>
      <c r="U773" s="51"/>
    </row>
    <row r="774">
      <c r="A774" s="51"/>
      <c r="B774" s="51"/>
      <c r="C774" s="52"/>
      <c r="D774" s="51"/>
      <c r="E774" s="51"/>
      <c r="F774" s="51"/>
      <c r="G774" s="51"/>
      <c r="H774" s="51"/>
      <c r="I774" s="51"/>
      <c r="J774" s="51"/>
      <c r="K774" s="51"/>
      <c r="L774" s="51"/>
      <c r="M774" s="51"/>
      <c r="N774" s="51"/>
      <c r="O774" s="51"/>
      <c r="P774" s="51"/>
      <c r="Q774" s="51"/>
      <c r="R774" s="51"/>
      <c r="S774" s="51"/>
      <c r="T774" s="51"/>
      <c r="U774" s="51"/>
    </row>
    <row r="775">
      <c r="A775" s="51"/>
      <c r="B775" s="51"/>
      <c r="C775" s="52"/>
      <c r="D775" s="51"/>
      <c r="E775" s="51"/>
      <c r="F775" s="51"/>
      <c r="G775" s="51"/>
      <c r="H775" s="51"/>
      <c r="I775" s="51"/>
      <c r="J775" s="51"/>
      <c r="K775" s="51"/>
      <c r="L775" s="51"/>
      <c r="M775" s="51"/>
      <c r="N775" s="51"/>
      <c r="O775" s="51"/>
      <c r="P775" s="51"/>
      <c r="Q775" s="51"/>
      <c r="R775" s="51"/>
      <c r="S775" s="51"/>
      <c r="T775" s="51"/>
      <c r="U775" s="51"/>
    </row>
    <row r="776">
      <c r="A776" s="51"/>
      <c r="B776" s="51"/>
      <c r="C776" s="52"/>
      <c r="D776" s="51"/>
      <c r="E776" s="51"/>
      <c r="F776" s="51"/>
      <c r="G776" s="51"/>
      <c r="H776" s="51"/>
      <c r="I776" s="51"/>
      <c r="J776" s="51"/>
      <c r="K776" s="51"/>
      <c r="L776" s="51"/>
      <c r="M776" s="51"/>
      <c r="N776" s="51"/>
      <c r="O776" s="51"/>
      <c r="P776" s="51"/>
      <c r="Q776" s="51"/>
      <c r="R776" s="51"/>
      <c r="S776" s="51"/>
      <c r="T776" s="51"/>
      <c r="U776" s="51"/>
    </row>
    <row r="777">
      <c r="A777" s="51"/>
      <c r="B777" s="51"/>
      <c r="C777" s="52"/>
      <c r="D777" s="51"/>
      <c r="E777" s="51"/>
      <c r="F777" s="51"/>
      <c r="G777" s="51"/>
      <c r="H777" s="51"/>
      <c r="I777" s="51"/>
      <c r="J777" s="51"/>
      <c r="K777" s="51"/>
      <c r="L777" s="51"/>
      <c r="M777" s="51"/>
      <c r="N777" s="51"/>
      <c r="O777" s="51"/>
      <c r="P777" s="51"/>
      <c r="Q777" s="51"/>
      <c r="R777" s="51"/>
      <c r="S777" s="51"/>
      <c r="T777" s="51"/>
      <c r="U777" s="51"/>
    </row>
    <row r="778">
      <c r="A778" s="51"/>
      <c r="B778" s="51"/>
      <c r="C778" s="52"/>
      <c r="D778" s="51"/>
      <c r="E778" s="51"/>
      <c r="F778" s="51"/>
      <c r="G778" s="51"/>
      <c r="H778" s="51"/>
      <c r="I778" s="51"/>
      <c r="J778" s="51"/>
      <c r="K778" s="51"/>
      <c r="L778" s="51"/>
      <c r="M778" s="51"/>
      <c r="N778" s="51"/>
      <c r="O778" s="51"/>
      <c r="P778" s="51"/>
      <c r="Q778" s="51"/>
      <c r="R778" s="51"/>
      <c r="S778" s="51"/>
      <c r="T778" s="51"/>
      <c r="U778" s="51"/>
    </row>
    <row r="779">
      <c r="A779" s="51"/>
      <c r="B779" s="51"/>
      <c r="C779" s="52"/>
      <c r="D779" s="51"/>
      <c r="E779" s="51"/>
      <c r="F779" s="51"/>
      <c r="G779" s="51"/>
      <c r="H779" s="51"/>
      <c r="I779" s="51"/>
      <c r="J779" s="51"/>
      <c r="K779" s="51"/>
      <c r="L779" s="51"/>
      <c r="M779" s="51"/>
      <c r="N779" s="51"/>
      <c r="O779" s="51"/>
      <c r="P779" s="51"/>
      <c r="Q779" s="51"/>
      <c r="R779" s="51"/>
      <c r="S779" s="51"/>
      <c r="T779" s="51"/>
      <c r="U779" s="51"/>
    </row>
    <row r="780">
      <c r="A780" s="51"/>
      <c r="B780" s="51"/>
      <c r="C780" s="52"/>
      <c r="D780" s="51"/>
      <c r="E780" s="51"/>
      <c r="F780" s="51"/>
      <c r="G780" s="51"/>
      <c r="H780" s="51"/>
      <c r="I780" s="51"/>
      <c r="J780" s="51"/>
      <c r="K780" s="51"/>
      <c r="L780" s="51"/>
      <c r="M780" s="51"/>
      <c r="N780" s="51"/>
      <c r="O780" s="51"/>
      <c r="P780" s="51"/>
      <c r="Q780" s="51"/>
      <c r="R780" s="51"/>
      <c r="S780" s="51"/>
      <c r="T780" s="51"/>
      <c r="U780" s="51"/>
    </row>
    <row r="781">
      <c r="A781" s="51"/>
      <c r="B781" s="51"/>
      <c r="C781" s="52"/>
      <c r="D781" s="51"/>
      <c r="E781" s="51"/>
      <c r="F781" s="51"/>
      <c r="G781" s="51"/>
      <c r="H781" s="51"/>
      <c r="I781" s="51"/>
      <c r="J781" s="51"/>
      <c r="K781" s="51"/>
      <c r="L781" s="51"/>
      <c r="M781" s="51"/>
      <c r="N781" s="51"/>
      <c r="O781" s="51"/>
      <c r="P781" s="51"/>
      <c r="Q781" s="51"/>
      <c r="R781" s="51"/>
      <c r="S781" s="51"/>
      <c r="T781" s="51"/>
      <c r="U781" s="51"/>
    </row>
    <row r="782">
      <c r="A782" s="51"/>
      <c r="B782" s="51"/>
      <c r="C782" s="52"/>
      <c r="D782" s="51"/>
      <c r="E782" s="51"/>
      <c r="F782" s="51"/>
      <c r="G782" s="51"/>
      <c r="H782" s="51"/>
      <c r="I782" s="51"/>
      <c r="J782" s="51"/>
      <c r="K782" s="51"/>
      <c r="L782" s="51"/>
      <c r="M782" s="51"/>
      <c r="N782" s="51"/>
      <c r="O782" s="51"/>
      <c r="P782" s="51"/>
      <c r="Q782" s="51"/>
      <c r="R782" s="51"/>
      <c r="S782" s="51"/>
      <c r="T782" s="51"/>
      <c r="U782" s="51"/>
    </row>
    <row r="783">
      <c r="A783" s="51"/>
      <c r="B783" s="51"/>
      <c r="C783" s="52"/>
      <c r="D783" s="51"/>
      <c r="E783" s="51"/>
      <c r="F783" s="51"/>
      <c r="G783" s="51"/>
      <c r="H783" s="51"/>
      <c r="I783" s="51"/>
      <c r="J783" s="51"/>
      <c r="K783" s="51"/>
      <c r="L783" s="51"/>
      <c r="M783" s="51"/>
      <c r="N783" s="51"/>
      <c r="O783" s="51"/>
      <c r="P783" s="51"/>
      <c r="Q783" s="51"/>
      <c r="R783" s="51"/>
      <c r="S783" s="51"/>
      <c r="T783" s="51"/>
      <c r="U783" s="51"/>
    </row>
    <row r="784">
      <c r="A784" s="51"/>
      <c r="B784" s="51"/>
      <c r="C784" s="52"/>
      <c r="D784" s="51"/>
      <c r="E784" s="51"/>
      <c r="F784" s="51"/>
      <c r="G784" s="51"/>
      <c r="H784" s="51"/>
      <c r="I784" s="51"/>
      <c r="J784" s="51"/>
      <c r="K784" s="51"/>
      <c r="L784" s="51"/>
      <c r="M784" s="51"/>
      <c r="N784" s="51"/>
      <c r="O784" s="51"/>
      <c r="P784" s="51"/>
      <c r="Q784" s="51"/>
      <c r="R784" s="51"/>
      <c r="S784" s="51"/>
      <c r="T784" s="51"/>
      <c r="U784" s="51"/>
    </row>
    <row r="785">
      <c r="A785" s="51"/>
      <c r="B785" s="51"/>
      <c r="C785" s="52"/>
      <c r="D785" s="51"/>
      <c r="E785" s="51"/>
      <c r="F785" s="51"/>
      <c r="G785" s="51"/>
      <c r="H785" s="51"/>
      <c r="I785" s="51"/>
      <c r="J785" s="51"/>
      <c r="K785" s="51"/>
      <c r="L785" s="51"/>
      <c r="M785" s="51"/>
      <c r="N785" s="51"/>
      <c r="O785" s="51"/>
      <c r="P785" s="51"/>
      <c r="Q785" s="51"/>
      <c r="R785" s="51"/>
      <c r="S785" s="51"/>
      <c r="T785" s="51"/>
      <c r="U785" s="51"/>
    </row>
    <row r="786">
      <c r="A786" s="51"/>
      <c r="B786" s="51"/>
      <c r="C786" s="52"/>
      <c r="D786" s="51"/>
      <c r="E786" s="51"/>
      <c r="F786" s="51"/>
      <c r="G786" s="51"/>
      <c r="H786" s="51"/>
      <c r="I786" s="51"/>
      <c r="J786" s="51"/>
      <c r="K786" s="51"/>
      <c r="L786" s="51"/>
      <c r="M786" s="51"/>
      <c r="N786" s="51"/>
      <c r="O786" s="51"/>
      <c r="P786" s="51"/>
      <c r="Q786" s="51"/>
      <c r="R786" s="51"/>
      <c r="S786" s="51"/>
      <c r="T786" s="51"/>
      <c r="U786" s="51"/>
    </row>
    <row r="787">
      <c r="A787" s="51"/>
      <c r="B787" s="51"/>
      <c r="C787" s="52"/>
      <c r="D787" s="51"/>
      <c r="E787" s="51"/>
      <c r="F787" s="51"/>
      <c r="G787" s="51"/>
      <c r="H787" s="51"/>
      <c r="I787" s="51"/>
      <c r="J787" s="51"/>
      <c r="K787" s="51"/>
      <c r="L787" s="51"/>
      <c r="M787" s="51"/>
      <c r="N787" s="51"/>
      <c r="O787" s="51"/>
      <c r="P787" s="51"/>
      <c r="Q787" s="51"/>
      <c r="R787" s="51"/>
      <c r="S787" s="51"/>
      <c r="T787" s="51"/>
      <c r="U787" s="51"/>
    </row>
    <row r="788">
      <c r="A788" s="51"/>
      <c r="B788" s="51"/>
      <c r="C788" s="52"/>
      <c r="D788" s="51"/>
      <c r="E788" s="51"/>
      <c r="F788" s="51"/>
      <c r="G788" s="51"/>
      <c r="H788" s="51"/>
      <c r="I788" s="51"/>
      <c r="J788" s="51"/>
      <c r="K788" s="51"/>
      <c r="L788" s="51"/>
      <c r="M788" s="51"/>
      <c r="N788" s="51"/>
      <c r="O788" s="51"/>
      <c r="P788" s="51"/>
      <c r="Q788" s="51"/>
      <c r="R788" s="51"/>
      <c r="S788" s="51"/>
      <c r="T788" s="51"/>
      <c r="U788" s="51"/>
    </row>
    <row r="789">
      <c r="A789" s="51"/>
      <c r="B789" s="51"/>
      <c r="C789" s="52"/>
      <c r="D789" s="51"/>
      <c r="E789" s="51"/>
      <c r="F789" s="51"/>
      <c r="G789" s="51"/>
      <c r="H789" s="51"/>
      <c r="I789" s="51"/>
      <c r="J789" s="51"/>
      <c r="K789" s="51"/>
      <c r="L789" s="51"/>
      <c r="M789" s="51"/>
      <c r="N789" s="51"/>
      <c r="O789" s="51"/>
      <c r="P789" s="51"/>
      <c r="Q789" s="51"/>
      <c r="R789" s="51"/>
      <c r="S789" s="51"/>
      <c r="T789" s="51"/>
      <c r="U789" s="51"/>
    </row>
    <row r="790">
      <c r="A790" s="51"/>
      <c r="B790" s="51"/>
      <c r="C790" s="52"/>
      <c r="D790" s="51"/>
      <c r="E790" s="51"/>
      <c r="F790" s="51"/>
      <c r="G790" s="51"/>
      <c r="H790" s="51"/>
      <c r="I790" s="51"/>
      <c r="J790" s="51"/>
      <c r="K790" s="51"/>
      <c r="L790" s="51"/>
      <c r="M790" s="51"/>
      <c r="N790" s="51"/>
      <c r="O790" s="51"/>
      <c r="P790" s="51"/>
      <c r="Q790" s="51"/>
      <c r="R790" s="51"/>
      <c r="S790" s="51"/>
      <c r="T790" s="51"/>
      <c r="U790" s="51"/>
    </row>
    <row r="791">
      <c r="A791" s="51"/>
      <c r="B791" s="51"/>
      <c r="C791" s="52"/>
      <c r="D791" s="51"/>
      <c r="E791" s="51"/>
      <c r="F791" s="51"/>
      <c r="G791" s="51"/>
      <c r="H791" s="51"/>
      <c r="I791" s="51"/>
      <c r="J791" s="51"/>
      <c r="K791" s="51"/>
      <c r="L791" s="51"/>
      <c r="M791" s="51"/>
      <c r="N791" s="51"/>
      <c r="O791" s="51"/>
      <c r="P791" s="51"/>
      <c r="Q791" s="51"/>
      <c r="R791" s="51"/>
      <c r="S791" s="51"/>
      <c r="T791" s="51"/>
      <c r="U791" s="51"/>
    </row>
    <row r="792">
      <c r="A792" s="51"/>
      <c r="B792" s="51"/>
      <c r="C792" s="52"/>
      <c r="D792" s="51"/>
      <c r="E792" s="51"/>
      <c r="F792" s="51"/>
      <c r="G792" s="51"/>
      <c r="H792" s="51"/>
      <c r="I792" s="51"/>
      <c r="J792" s="51"/>
      <c r="K792" s="51"/>
      <c r="L792" s="51"/>
      <c r="M792" s="51"/>
      <c r="N792" s="51"/>
      <c r="O792" s="51"/>
      <c r="P792" s="51"/>
      <c r="Q792" s="51"/>
      <c r="R792" s="51"/>
      <c r="S792" s="51"/>
      <c r="T792" s="51"/>
      <c r="U792" s="51"/>
    </row>
    <row r="793">
      <c r="A793" s="51"/>
      <c r="B793" s="51"/>
      <c r="C793" s="52"/>
      <c r="D793" s="51"/>
      <c r="E793" s="51"/>
      <c r="F793" s="51"/>
      <c r="G793" s="51"/>
      <c r="H793" s="51"/>
      <c r="I793" s="51"/>
      <c r="J793" s="51"/>
      <c r="K793" s="51"/>
      <c r="L793" s="51"/>
      <c r="M793" s="51"/>
      <c r="N793" s="51"/>
      <c r="O793" s="51"/>
      <c r="P793" s="51"/>
      <c r="Q793" s="51"/>
      <c r="R793" s="51"/>
      <c r="S793" s="51"/>
      <c r="T793" s="51"/>
      <c r="U793" s="51"/>
    </row>
    <row r="794">
      <c r="A794" s="51"/>
      <c r="B794" s="51"/>
      <c r="C794" s="52"/>
      <c r="D794" s="51"/>
      <c r="E794" s="51"/>
      <c r="F794" s="51"/>
      <c r="G794" s="51"/>
      <c r="H794" s="51"/>
      <c r="I794" s="51"/>
      <c r="J794" s="51"/>
      <c r="K794" s="51"/>
      <c r="L794" s="51"/>
      <c r="M794" s="51"/>
      <c r="N794" s="51"/>
      <c r="O794" s="51"/>
      <c r="P794" s="51"/>
      <c r="Q794" s="51"/>
      <c r="R794" s="51"/>
      <c r="S794" s="51"/>
      <c r="T794" s="51"/>
      <c r="U794" s="51"/>
    </row>
    <row r="795">
      <c r="A795" s="51"/>
      <c r="B795" s="51"/>
      <c r="C795" s="52"/>
      <c r="D795" s="51"/>
      <c r="E795" s="51"/>
      <c r="F795" s="51"/>
      <c r="G795" s="51"/>
      <c r="H795" s="51"/>
      <c r="I795" s="51"/>
      <c r="J795" s="51"/>
      <c r="K795" s="51"/>
      <c r="L795" s="51"/>
      <c r="M795" s="51"/>
      <c r="N795" s="51"/>
      <c r="O795" s="51"/>
      <c r="P795" s="51"/>
      <c r="Q795" s="51"/>
      <c r="R795" s="51"/>
      <c r="S795" s="51"/>
      <c r="T795" s="51"/>
      <c r="U795" s="51"/>
    </row>
    <row r="796">
      <c r="A796" s="51"/>
      <c r="B796" s="51"/>
      <c r="C796" s="52"/>
      <c r="D796" s="51"/>
      <c r="E796" s="51"/>
      <c r="F796" s="51"/>
      <c r="G796" s="51"/>
      <c r="H796" s="51"/>
      <c r="I796" s="51"/>
      <c r="J796" s="51"/>
      <c r="K796" s="51"/>
      <c r="L796" s="51"/>
      <c r="M796" s="51"/>
      <c r="N796" s="51"/>
      <c r="O796" s="51"/>
      <c r="P796" s="51"/>
      <c r="Q796" s="51"/>
      <c r="R796" s="51"/>
      <c r="S796" s="51"/>
      <c r="T796" s="51"/>
      <c r="U796" s="51"/>
    </row>
    <row r="797">
      <c r="A797" s="51"/>
      <c r="B797" s="51"/>
      <c r="C797" s="52"/>
      <c r="D797" s="51"/>
      <c r="E797" s="51"/>
      <c r="F797" s="51"/>
      <c r="G797" s="51"/>
      <c r="H797" s="51"/>
      <c r="I797" s="51"/>
      <c r="J797" s="51"/>
      <c r="K797" s="51"/>
      <c r="L797" s="51"/>
      <c r="M797" s="51"/>
      <c r="N797" s="51"/>
      <c r="O797" s="51"/>
      <c r="P797" s="51"/>
      <c r="Q797" s="51"/>
      <c r="R797" s="51"/>
      <c r="S797" s="51"/>
      <c r="T797" s="51"/>
      <c r="U797" s="51"/>
    </row>
    <row r="798">
      <c r="A798" s="51"/>
      <c r="B798" s="51"/>
      <c r="C798" s="52"/>
      <c r="D798" s="51"/>
      <c r="E798" s="51"/>
      <c r="F798" s="51"/>
      <c r="G798" s="51"/>
      <c r="H798" s="51"/>
      <c r="I798" s="51"/>
      <c r="J798" s="51"/>
      <c r="K798" s="51"/>
      <c r="L798" s="51"/>
      <c r="M798" s="51"/>
      <c r="N798" s="51"/>
      <c r="O798" s="51"/>
      <c r="P798" s="51"/>
      <c r="Q798" s="51"/>
      <c r="R798" s="51"/>
      <c r="S798" s="51"/>
      <c r="T798" s="51"/>
      <c r="U798" s="51"/>
    </row>
    <row r="799">
      <c r="A799" s="51"/>
      <c r="B799" s="51"/>
      <c r="C799" s="52"/>
      <c r="D799" s="51"/>
      <c r="E799" s="51"/>
      <c r="F799" s="51"/>
      <c r="G799" s="51"/>
      <c r="H799" s="51"/>
      <c r="I799" s="51"/>
      <c r="J799" s="51"/>
      <c r="K799" s="51"/>
      <c r="L799" s="51"/>
      <c r="M799" s="51"/>
      <c r="N799" s="51"/>
      <c r="O799" s="51"/>
      <c r="P799" s="51"/>
      <c r="Q799" s="51"/>
      <c r="R799" s="51"/>
      <c r="S799" s="51"/>
      <c r="T799" s="51"/>
      <c r="U799" s="51"/>
    </row>
    <row r="800">
      <c r="A800" s="51"/>
      <c r="B800" s="51"/>
      <c r="C800" s="52"/>
      <c r="D800" s="51"/>
      <c r="E800" s="51"/>
      <c r="F800" s="51"/>
      <c r="G800" s="51"/>
      <c r="H800" s="51"/>
      <c r="I800" s="51"/>
      <c r="J800" s="51"/>
      <c r="K800" s="51"/>
      <c r="L800" s="51"/>
      <c r="M800" s="51"/>
      <c r="N800" s="51"/>
      <c r="O800" s="51"/>
      <c r="P800" s="51"/>
      <c r="Q800" s="51"/>
      <c r="R800" s="51"/>
      <c r="S800" s="51"/>
      <c r="T800" s="51"/>
      <c r="U800" s="51"/>
    </row>
    <row r="801">
      <c r="A801" s="51"/>
      <c r="B801" s="51"/>
      <c r="C801" s="52"/>
      <c r="D801" s="51"/>
      <c r="E801" s="51"/>
      <c r="F801" s="51"/>
      <c r="G801" s="51"/>
      <c r="H801" s="51"/>
      <c r="I801" s="51"/>
      <c r="J801" s="51"/>
      <c r="K801" s="51"/>
      <c r="L801" s="51"/>
      <c r="M801" s="51"/>
      <c r="N801" s="51"/>
      <c r="O801" s="51"/>
      <c r="P801" s="51"/>
      <c r="Q801" s="51"/>
      <c r="R801" s="51"/>
      <c r="S801" s="51"/>
      <c r="T801" s="51"/>
      <c r="U801" s="51"/>
    </row>
    <row r="802">
      <c r="A802" s="51"/>
      <c r="B802" s="51"/>
      <c r="C802" s="52"/>
      <c r="D802" s="51"/>
      <c r="E802" s="51"/>
      <c r="F802" s="51"/>
      <c r="G802" s="51"/>
      <c r="H802" s="51"/>
      <c r="I802" s="51"/>
      <c r="J802" s="51"/>
      <c r="K802" s="51"/>
      <c r="L802" s="51"/>
      <c r="M802" s="51"/>
      <c r="N802" s="51"/>
      <c r="O802" s="51"/>
      <c r="P802" s="51"/>
      <c r="Q802" s="51"/>
      <c r="R802" s="51"/>
      <c r="S802" s="51"/>
      <c r="T802" s="51"/>
      <c r="U802" s="51"/>
    </row>
    <row r="803">
      <c r="A803" s="51"/>
      <c r="B803" s="51"/>
      <c r="C803" s="52"/>
      <c r="D803" s="51"/>
      <c r="E803" s="51"/>
      <c r="F803" s="51"/>
      <c r="G803" s="51"/>
      <c r="H803" s="51"/>
      <c r="I803" s="51"/>
      <c r="J803" s="51"/>
      <c r="K803" s="51"/>
      <c r="L803" s="51"/>
      <c r="M803" s="51"/>
      <c r="N803" s="51"/>
      <c r="O803" s="51"/>
      <c r="P803" s="51"/>
      <c r="Q803" s="51"/>
      <c r="R803" s="51"/>
      <c r="S803" s="51"/>
      <c r="T803" s="51"/>
      <c r="U803" s="51"/>
    </row>
    <row r="804">
      <c r="A804" s="51"/>
      <c r="B804" s="51"/>
      <c r="C804" s="52"/>
      <c r="D804" s="51"/>
      <c r="E804" s="51"/>
      <c r="F804" s="51"/>
      <c r="G804" s="51"/>
      <c r="H804" s="51"/>
      <c r="I804" s="51"/>
      <c r="J804" s="51"/>
      <c r="K804" s="51"/>
      <c r="L804" s="51"/>
      <c r="M804" s="51"/>
      <c r="N804" s="51"/>
      <c r="O804" s="51"/>
      <c r="P804" s="51"/>
      <c r="Q804" s="51"/>
      <c r="R804" s="51"/>
      <c r="S804" s="51"/>
      <c r="T804" s="51"/>
      <c r="U804" s="51"/>
    </row>
    <row r="805">
      <c r="A805" s="51"/>
      <c r="B805" s="51"/>
      <c r="C805" s="52"/>
      <c r="D805" s="51"/>
      <c r="E805" s="51"/>
      <c r="F805" s="51"/>
      <c r="G805" s="51"/>
      <c r="H805" s="51"/>
      <c r="I805" s="51"/>
      <c r="J805" s="51"/>
      <c r="K805" s="51"/>
      <c r="L805" s="51"/>
      <c r="M805" s="51"/>
      <c r="N805" s="51"/>
      <c r="O805" s="51"/>
      <c r="P805" s="51"/>
      <c r="Q805" s="51"/>
      <c r="R805" s="51"/>
      <c r="S805" s="51"/>
      <c r="T805" s="51"/>
      <c r="U805" s="51"/>
    </row>
    <row r="806">
      <c r="A806" s="51"/>
      <c r="B806" s="51"/>
      <c r="C806" s="52"/>
      <c r="D806" s="51"/>
      <c r="E806" s="51"/>
      <c r="F806" s="51"/>
      <c r="G806" s="51"/>
      <c r="H806" s="51"/>
      <c r="I806" s="51"/>
      <c r="J806" s="51"/>
      <c r="K806" s="51"/>
      <c r="L806" s="51"/>
      <c r="M806" s="51"/>
      <c r="N806" s="51"/>
      <c r="O806" s="51"/>
      <c r="P806" s="51"/>
      <c r="Q806" s="51"/>
      <c r="R806" s="51"/>
      <c r="S806" s="51"/>
      <c r="T806" s="51"/>
      <c r="U806" s="51"/>
    </row>
    <row r="807">
      <c r="A807" s="51"/>
      <c r="B807" s="51"/>
      <c r="C807" s="52"/>
      <c r="D807" s="51"/>
      <c r="E807" s="51"/>
      <c r="F807" s="51"/>
      <c r="G807" s="51"/>
      <c r="H807" s="51"/>
      <c r="I807" s="51"/>
      <c r="J807" s="51"/>
      <c r="K807" s="51"/>
      <c r="L807" s="51"/>
      <c r="M807" s="51"/>
      <c r="N807" s="51"/>
      <c r="O807" s="51"/>
      <c r="P807" s="51"/>
      <c r="Q807" s="51"/>
      <c r="R807" s="51"/>
      <c r="S807" s="51"/>
      <c r="T807" s="51"/>
      <c r="U807" s="51"/>
    </row>
    <row r="808">
      <c r="A808" s="51"/>
      <c r="B808" s="51"/>
      <c r="C808" s="52"/>
      <c r="D808" s="51"/>
      <c r="E808" s="51"/>
      <c r="F808" s="51"/>
      <c r="G808" s="51"/>
      <c r="H808" s="51"/>
      <c r="I808" s="51"/>
      <c r="J808" s="51"/>
      <c r="K808" s="51"/>
      <c r="L808" s="51"/>
      <c r="M808" s="51"/>
      <c r="N808" s="51"/>
      <c r="O808" s="51"/>
      <c r="P808" s="51"/>
      <c r="Q808" s="51"/>
      <c r="R808" s="51"/>
      <c r="S808" s="51"/>
      <c r="T808" s="51"/>
      <c r="U808" s="51"/>
    </row>
    <row r="809">
      <c r="A809" s="51"/>
      <c r="B809" s="51"/>
      <c r="C809" s="52"/>
      <c r="D809" s="51"/>
      <c r="E809" s="51"/>
      <c r="F809" s="51"/>
      <c r="G809" s="51"/>
      <c r="H809" s="51"/>
      <c r="I809" s="51"/>
      <c r="J809" s="51"/>
      <c r="K809" s="51"/>
      <c r="L809" s="51"/>
      <c r="M809" s="51"/>
      <c r="N809" s="51"/>
      <c r="O809" s="51"/>
      <c r="P809" s="51"/>
      <c r="Q809" s="51"/>
      <c r="R809" s="51"/>
      <c r="S809" s="51"/>
      <c r="T809" s="51"/>
      <c r="U809" s="51"/>
    </row>
    <row r="810">
      <c r="A810" s="51"/>
      <c r="B810" s="51"/>
      <c r="C810" s="52"/>
      <c r="D810" s="51"/>
      <c r="E810" s="51"/>
      <c r="F810" s="51"/>
      <c r="G810" s="51"/>
      <c r="H810" s="51"/>
      <c r="I810" s="51"/>
      <c r="J810" s="51"/>
      <c r="K810" s="51"/>
      <c r="L810" s="51"/>
      <c r="M810" s="51"/>
      <c r="N810" s="51"/>
      <c r="O810" s="51"/>
      <c r="P810" s="51"/>
      <c r="Q810" s="51"/>
      <c r="R810" s="51"/>
      <c r="S810" s="51"/>
      <c r="T810" s="51"/>
      <c r="U810" s="51"/>
    </row>
    <row r="811">
      <c r="A811" s="51"/>
      <c r="B811" s="51"/>
      <c r="C811" s="52"/>
      <c r="D811" s="51"/>
      <c r="E811" s="51"/>
      <c r="F811" s="51"/>
      <c r="G811" s="51"/>
      <c r="H811" s="51"/>
      <c r="I811" s="51"/>
      <c r="J811" s="51"/>
      <c r="K811" s="51"/>
      <c r="L811" s="51"/>
      <c r="M811" s="51"/>
      <c r="N811" s="51"/>
      <c r="O811" s="51"/>
      <c r="P811" s="51"/>
      <c r="Q811" s="51"/>
      <c r="R811" s="51"/>
      <c r="S811" s="51"/>
      <c r="T811" s="51"/>
      <c r="U811" s="51"/>
    </row>
    <row r="812">
      <c r="A812" s="51"/>
      <c r="B812" s="51"/>
      <c r="C812" s="52"/>
      <c r="D812" s="51"/>
      <c r="E812" s="51"/>
      <c r="F812" s="51"/>
      <c r="G812" s="51"/>
      <c r="H812" s="51"/>
      <c r="I812" s="51"/>
      <c r="J812" s="51"/>
      <c r="K812" s="51"/>
      <c r="L812" s="51"/>
      <c r="M812" s="51"/>
      <c r="N812" s="51"/>
      <c r="O812" s="51"/>
      <c r="P812" s="51"/>
      <c r="Q812" s="51"/>
      <c r="R812" s="51"/>
      <c r="S812" s="51"/>
      <c r="T812" s="51"/>
      <c r="U812" s="51"/>
    </row>
    <row r="813">
      <c r="A813" s="51"/>
      <c r="B813" s="51"/>
      <c r="C813" s="52"/>
      <c r="D813" s="51"/>
      <c r="E813" s="51"/>
      <c r="F813" s="51"/>
      <c r="G813" s="51"/>
      <c r="H813" s="51"/>
      <c r="I813" s="51"/>
      <c r="J813" s="51"/>
      <c r="K813" s="51"/>
      <c r="L813" s="51"/>
      <c r="M813" s="51"/>
      <c r="N813" s="51"/>
      <c r="O813" s="51"/>
      <c r="P813" s="51"/>
      <c r="Q813" s="51"/>
      <c r="R813" s="51"/>
      <c r="S813" s="51"/>
      <c r="T813" s="51"/>
      <c r="U813" s="51"/>
    </row>
    <row r="814">
      <c r="A814" s="51"/>
      <c r="B814" s="51"/>
      <c r="C814" s="52"/>
      <c r="D814" s="51"/>
      <c r="E814" s="51"/>
      <c r="F814" s="51"/>
      <c r="G814" s="51"/>
      <c r="H814" s="51"/>
      <c r="I814" s="51"/>
      <c r="J814" s="51"/>
      <c r="K814" s="51"/>
      <c r="L814" s="51"/>
      <c r="M814" s="51"/>
      <c r="N814" s="51"/>
      <c r="O814" s="51"/>
      <c r="P814" s="51"/>
      <c r="Q814" s="51"/>
      <c r="R814" s="51"/>
      <c r="S814" s="51"/>
      <c r="T814" s="51"/>
      <c r="U814" s="51"/>
    </row>
    <row r="815">
      <c r="A815" s="51"/>
      <c r="B815" s="51"/>
      <c r="C815" s="52"/>
      <c r="D815" s="51"/>
      <c r="E815" s="51"/>
      <c r="F815" s="51"/>
      <c r="G815" s="51"/>
      <c r="H815" s="51"/>
      <c r="I815" s="51"/>
      <c r="J815" s="51"/>
      <c r="K815" s="51"/>
      <c r="L815" s="51"/>
      <c r="M815" s="51"/>
      <c r="N815" s="51"/>
      <c r="O815" s="51"/>
      <c r="P815" s="51"/>
      <c r="Q815" s="51"/>
      <c r="R815" s="51"/>
      <c r="S815" s="51"/>
      <c r="T815" s="51"/>
      <c r="U815" s="51"/>
    </row>
    <row r="816">
      <c r="A816" s="51"/>
      <c r="B816" s="51"/>
      <c r="C816" s="52"/>
      <c r="D816" s="51"/>
      <c r="E816" s="51"/>
      <c r="F816" s="51"/>
      <c r="G816" s="51"/>
      <c r="H816" s="51"/>
      <c r="I816" s="51"/>
      <c r="J816" s="51"/>
      <c r="K816" s="51"/>
      <c r="L816" s="51"/>
      <c r="M816" s="51"/>
      <c r="N816" s="51"/>
      <c r="O816" s="51"/>
      <c r="P816" s="51"/>
      <c r="Q816" s="51"/>
      <c r="R816" s="51"/>
      <c r="S816" s="51"/>
      <c r="T816" s="51"/>
      <c r="U816" s="51"/>
    </row>
    <row r="817">
      <c r="A817" s="51"/>
      <c r="B817" s="51"/>
      <c r="C817" s="52"/>
      <c r="D817" s="51"/>
      <c r="E817" s="51"/>
      <c r="F817" s="51"/>
      <c r="G817" s="51"/>
      <c r="H817" s="51"/>
      <c r="I817" s="51"/>
      <c r="J817" s="51"/>
      <c r="K817" s="51"/>
      <c r="L817" s="51"/>
      <c r="M817" s="51"/>
      <c r="N817" s="51"/>
      <c r="O817" s="51"/>
      <c r="P817" s="51"/>
      <c r="Q817" s="51"/>
      <c r="R817" s="51"/>
      <c r="S817" s="51"/>
      <c r="T817" s="51"/>
      <c r="U817" s="51"/>
    </row>
    <row r="818">
      <c r="A818" s="51"/>
      <c r="B818" s="51"/>
      <c r="C818" s="52"/>
      <c r="D818" s="51"/>
      <c r="E818" s="51"/>
      <c r="F818" s="51"/>
      <c r="G818" s="51"/>
      <c r="H818" s="51"/>
      <c r="I818" s="51"/>
      <c r="J818" s="51"/>
      <c r="K818" s="51"/>
      <c r="L818" s="51"/>
      <c r="M818" s="51"/>
      <c r="N818" s="51"/>
      <c r="O818" s="51"/>
      <c r="P818" s="51"/>
      <c r="Q818" s="51"/>
      <c r="R818" s="51"/>
      <c r="S818" s="51"/>
      <c r="T818" s="51"/>
      <c r="U818" s="51"/>
    </row>
    <row r="819">
      <c r="A819" s="51"/>
      <c r="B819" s="51"/>
      <c r="C819" s="52"/>
      <c r="D819" s="51"/>
      <c r="E819" s="51"/>
      <c r="F819" s="51"/>
      <c r="G819" s="51"/>
      <c r="H819" s="51"/>
      <c r="I819" s="51"/>
      <c r="J819" s="51"/>
      <c r="K819" s="51"/>
      <c r="L819" s="51"/>
      <c r="M819" s="51"/>
      <c r="N819" s="51"/>
      <c r="O819" s="51"/>
      <c r="P819" s="51"/>
      <c r="Q819" s="51"/>
      <c r="R819" s="51"/>
      <c r="S819" s="51"/>
      <c r="T819" s="51"/>
      <c r="U819" s="51"/>
    </row>
    <row r="820">
      <c r="A820" s="51"/>
      <c r="B820" s="51"/>
      <c r="C820" s="52"/>
      <c r="D820" s="51"/>
      <c r="E820" s="51"/>
      <c r="F820" s="51"/>
      <c r="G820" s="51"/>
      <c r="H820" s="51"/>
      <c r="I820" s="51"/>
      <c r="J820" s="51"/>
      <c r="K820" s="51"/>
      <c r="L820" s="51"/>
      <c r="M820" s="51"/>
      <c r="N820" s="51"/>
      <c r="O820" s="51"/>
      <c r="P820" s="51"/>
      <c r="Q820" s="51"/>
      <c r="R820" s="51"/>
      <c r="S820" s="51"/>
      <c r="T820" s="51"/>
      <c r="U820" s="51"/>
    </row>
    <row r="821">
      <c r="A821" s="51"/>
      <c r="B821" s="51"/>
      <c r="C821" s="52"/>
      <c r="D821" s="51"/>
      <c r="E821" s="51"/>
      <c r="F821" s="51"/>
      <c r="G821" s="51"/>
      <c r="H821" s="51"/>
      <c r="I821" s="51"/>
      <c r="J821" s="51"/>
      <c r="K821" s="51"/>
      <c r="L821" s="51"/>
      <c r="M821" s="51"/>
      <c r="N821" s="51"/>
      <c r="O821" s="51"/>
      <c r="P821" s="51"/>
      <c r="Q821" s="51"/>
      <c r="R821" s="51"/>
      <c r="S821" s="51"/>
      <c r="T821" s="51"/>
      <c r="U821" s="51"/>
    </row>
    <row r="822">
      <c r="A822" s="51"/>
      <c r="B822" s="51"/>
      <c r="C822" s="52"/>
      <c r="D822" s="51"/>
      <c r="E822" s="51"/>
      <c r="F822" s="51"/>
      <c r="G822" s="51"/>
      <c r="H822" s="51"/>
      <c r="I822" s="51"/>
      <c r="J822" s="51"/>
      <c r="K822" s="51"/>
      <c r="L822" s="51"/>
      <c r="M822" s="51"/>
      <c r="N822" s="51"/>
      <c r="O822" s="51"/>
      <c r="P822" s="51"/>
      <c r="Q822" s="51"/>
      <c r="R822" s="51"/>
      <c r="S822" s="51"/>
      <c r="T822" s="51"/>
      <c r="U822" s="51"/>
    </row>
    <row r="823">
      <c r="A823" s="51"/>
      <c r="B823" s="51"/>
      <c r="C823" s="52"/>
      <c r="D823" s="51"/>
      <c r="E823" s="51"/>
      <c r="F823" s="51"/>
      <c r="G823" s="51"/>
      <c r="H823" s="51"/>
      <c r="I823" s="51"/>
      <c r="J823" s="51"/>
      <c r="K823" s="51"/>
      <c r="L823" s="51"/>
      <c r="M823" s="51"/>
      <c r="N823" s="51"/>
      <c r="O823" s="51"/>
      <c r="P823" s="51"/>
      <c r="Q823" s="51"/>
      <c r="R823" s="51"/>
      <c r="S823" s="51"/>
      <c r="T823" s="51"/>
      <c r="U823" s="51"/>
    </row>
    <row r="824">
      <c r="A824" s="51"/>
      <c r="B824" s="51"/>
      <c r="C824" s="52"/>
      <c r="D824" s="51"/>
      <c r="E824" s="51"/>
      <c r="F824" s="51"/>
      <c r="G824" s="51"/>
      <c r="H824" s="51"/>
      <c r="I824" s="51"/>
      <c r="J824" s="51"/>
      <c r="K824" s="51"/>
      <c r="L824" s="51"/>
      <c r="M824" s="51"/>
      <c r="N824" s="51"/>
      <c r="O824" s="51"/>
      <c r="P824" s="51"/>
      <c r="Q824" s="51"/>
      <c r="R824" s="51"/>
      <c r="S824" s="51"/>
      <c r="T824" s="51"/>
      <c r="U824" s="51"/>
    </row>
    <row r="825">
      <c r="A825" s="51"/>
      <c r="B825" s="51"/>
      <c r="C825" s="52"/>
      <c r="D825" s="51"/>
      <c r="E825" s="51"/>
      <c r="F825" s="51"/>
      <c r="G825" s="51"/>
      <c r="H825" s="51"/>
      <c r="I825" s="51"/>
      <c r="J825" s="51"/>
      <c r="K825" s="51"/>
      <c r="L825" s="51"/>
      <c r="M825" s="51"/>
      <c r="N825" s="51"/>
      <c r="O825" s="51"/>
      <c r="P825" s="51"/>
      <c r="Q825" s="51"/>
      <c r="R825" s="51"/>
      <c r="S825" s="51"/>
      <c r="T825" s="51"/>
      <c r="U825" s="51"/>
    </row>
    <row r="826">
      <c r="A826" s="51"/>
      <c r="B826" s="51"/>
      <c r="C826" s="52"/>
      <c r="D826" s="51"/>
      <c r="E826" s="51"/>
      <c r="F826" s="51"/>
      <c r="G826" s="51"/>
      <c r="H826" s="51"/>
      <c r="I826" s="51"/>
      <c r="J826" s="51"/>
      <c r="K826" s="51"/>
      <c r="L826" s="51"/>
      <c r="M826" s="51"/>
      <c r="N826" s="51"/>
      <c r="O826" s="51"/>
      <c r="P826" s="51"/>
      <c r="Q826" s="51"/>
      <c r="R826" s="51"/>
      <c r="S826" s="51"/>
      <c r="T826" s="51"/>
      <c r="U826" s="51"/>
    </row>
    <row r="827">
      <c r="A827" s="51"/>
      <c r="B827" s="51"/>
      <c r="C827" s="52"/>
      <c r="D827" s="51"/>
      <c r="E827" s="51"/>
      <c r="F827" s="51"/>
      <c r="G827" s="51"/>
      <c r="H827" s="51"/>
      <c r="I827" s="51"/>
      <c r="J827" s="51"/>
      <c r="K827" s="51"/>
      <c r="L827" s="51"/>
      <c r="M827" s="51"/>
      <c r="N827" s="51"/>
      <c r="O827" s="51"/>
      <c r="P827" s="51"/>
      <c r="Q827" s="51"/>
      <c r="R827" s="51"/>
      <c r="S827" s="51"/>
      <c r="T827" s="51"/>
      <c r="U827" s="51"/>
    </row>
    <row r="828">
      <c r="A828" s="51"/>
      <c r="B828" s="51"/>
      <c r="C828" s="52"/>
      <c r="D828" s="51"/>
      <c r="E828" s="51"/>
      <c r="F828" s="51"/>
      <c r="G828" s="51"/>
      <c r="H828" s="51"/>
      <c r="I828" s="51"/>
      <c r="J828" s="51"/>
      <c r="K828" s="51"/>
      <c r="L828" s="51"/>
      <c r="M828" s="51"/>
      <c r="N828" s="51"/>
      <c r="O828" s="51"/>
      <c r="P828" s="51"/>
      <c r="Q828" s="51"/>
      <c r="R828" s="51"/>
      <c r="S828" s="51"/>
      <c r="T828" s="51"/>
      <c r="U828" s="51"/>
    </row>
    <row r="829">
      <c r="A829" s="51"/>
      <c r="B829" s="51"/>
      <c r="C829" s="52"/>
      <c r="D829" s="51"/>
      <c r="E829" s="51"/>
      <c r="F829" s="51"/>
      <c r="G829" s="51"/>
      <c r="H829" s="51"/>
      <c r="I829" s="51"/>
      <c r="J829" s="51"/>
      <c r="K829" s="51"/>
      <c r="L829" s="51"/>
      <c r="M829" s="51"/>
      <c r="N829" s="51"/>
      <c r="O829" s="51"/>
      <c r="P829" s="51"/>
      <c r="Q829" s="51"/>
      <c r="R829" s="51"/>
      <c r="S829" s="51"/>
      <c r="T829" s="51"/>
      <c r="U829" s="51"/>
    </row>
    <row r="830">
      <c r="A830" s="51"/>
      <c r="B830" s="51"/>
      <c r="C830" s="52"/>
      <c r="D830" s="51"/>
      <c r="E830" s="51"/>
      <c r="F830" s="51"/>
      <c r="G830" s="51"/>
      <c r="H830" s="51"/>
      <c r="I830" s="51"/>
      <c r="J830" s="51"/>
      <c r="K830" s="51"/>
      <c r="L830" s="51"/>
      <c r="M830" s="51"/>
      <c r="N830" s="51"/>
      <c r="O830" s="51"/>
      <c r="P830" s="51"/>
      <c r="Q830" s="51"/>
      <c r="R830" s="51"/>
      <c r="S830" s="51"/>
      <c r="T830" s="51"/>
      <c r="U830" s="51"/>
    </row>
    <row r="831">
      <c r="A831" s="51"/>
      <c r="B831" s="51"/>
      <c r="C831" s="52"/>
      <c r="D831" s="51"/>
      <c r="E831" s="51"/>
      <c r="F831" s="51"/>
      <c r="G831" s="51"/>
      <c r="H831" s="51"/>
      <c r="I831" s="51"/>
      <c r="J831" s="51"/>
      <c r="K831" s="51"/>
      <c r="L831" s="51"/>
      <c r="M831" s="51"/>
      <c r="N831" s="51"/>
      <c r="O831" s="51"/>
      <c r="P831" s="51"/>
      <c r="Q831" s="51"/>
      <c r="R831" s="51"/>
      <c r="S831" s="51"/>
      <c r="T831" s="51"/>
      <c r="U831" s="51"/>
    </row>
    <row r="832">
      <c r="A832" s="51"/>
      <c r="B832" s="51"/>
      <c r="C832" s="52"/>
      <c r="D832" s="51"/>
      <c r="E832" s="51"/>
      <c r="F832" s="51"/>
      <c r="G832" s="51"/>
      <c r="H832" s="51"/>
      <c r="I832" s="51"/>
      <c r="J832" s="51"/>
      <c r="K832" s="51"/>
      <c r="L832" s="51"/>
      <c r="M832" s="51"/>
      <c r="N832" s="51"/>
      <c r="O832" s="51"/>
      <c r="P832" s="51"/>
      <c r="Q832" s="51"/>
      <c r="R832" s="51"/>
      <c r="S832" s="51"/>
      <c r="T832" s="51"/>
      <c r="U832" s="51"/>
    </row>
    <row r="833">
      <c r="A833" s="51"/>
      <c r="B833" s="51"/>
      <c r="C833" s="52"/>
      <c r="D833" s="51"/>
      <c r="E833" s="51"/>
      <c r="F833" s="51"/>
      <c r="G833" s="51"/>
      <c r="H833" s="51"/>
      <c r="I833" s="51"/>
      <c r="J833" s="51"/>
      <c r="K833" s="51"/>
      <c r="L833" s="51"/>
      <c r="M833" s="51"/>
      <c r="N833" s="51"/>
      <c r="O833" s="51"/>
      <c r="P833" s="51"/>
      <c r="Q833" s="51"/>
      <c r="R833" s="51"/>
      <c r="S833" s="51"/>
      <c r="T833" s="51"/>
      <c r="U833" s="51"/>
    </row>
    <row r="834">
      <c r="A834" s="51"/>
      <c r="B834" s="51"/>
      <c r="C834" s="52"/>
      <c r="D834" s="51"/>
      <c r="E834" s="51"/>
      <c r="F834" s="51"/>
      <c r="G834" s="51"/>
      <c r="H834" s="51"/>
      <c r="I834" s="51"/>
      <c r="J834" s="51"/>
      <c r="K834" s="51"/>
      <c r="L834" s="51"/>
      <c r="M834" s="51"/>
      <c r="N834" s="51"/>
      <c r="O834" s="51"/>
      <c r="P834" s="51"/>
      <c r="Q834" s="51"/>
      <c r="R834" s="51"/>
      <c r="S834" s="51"/>
      <c r="T834" s="51"/>
      <c r="U834" s="51"/>
    </row>
    <row r="835">
      <c r="A835" s="51"/>
      <c r="B835" s="51"/>
      <c r="C835" s="52"/>
      <c r="D835" s="51"/>
      <c r="E835" s="51"/>
      <c r="F835" s="51"/>
      <c r="G835" s="51"/>
      <c r="H835" s="51"/>
      <c r="I835" s="51"/>
      <c r="J835" s="51"/>
      <c r="K835" s="51"/>
      <c r="L835" s="51"/>
      <c r="M835" s="51"/>
      <c r="N835" s="51"/>
      <c r="O835" s="51"/>
      <c r="P835" s="51"/>
      <c r="Q835" s="51"/>
      <c r="R835" s="51"/>
      <c r="S835" s="51"/>
      <c r="T835" s="51"/>
      <c r="U835" s="51"/>
    </row>
    <row r="836">
      <c r="A836" s="51"/>
      <c r="B836" s="51"/>
      <c r="C836" s="52"/>
      <c r="D836" s="51"/>
      <c r="E836" s="51"/>
      <c r="F836" s="51"/>
      <c r="G836" s="51"/>
      <c r="H836" s="51"/>
      <c r="I836" s="51"/>
      <c r="J836" s="51"/>
      <c r="K836" s="51"/>
      <c r="L836" s="51"/>
      <c r="M836" s="51"/>
      <c r="N836" s="51"/>
      <c r="O836" s="51"/>
      <c r="P836" s="51"/>
      <c r="Q836" s="51"/>
      <c r="R836" s="51"/>
      <c r="S836" s="51"/>
      <c r="T836" s="51"/>
      <c r="U836" s="51"/>
    </row>
    <row r="837">
      <c r="A837" s="51"/>
      <c r="B837" s="51"/>
      <c r="C837" s="52"/>
      <c r="D837" s="51"/>
      <c r="E837" s="51"/>
      <c r="F837" s="51"/>
      <c r="G837" s="51"/>
      <c r="H837" s="51"/>
      <c r="I837" s="51"/>
      <c r="J837" s="51"/>
      <c r="K837" s="51"/>
      <c r="L837" s="51"/>
      <c r="M837" s="51"/>
      <c r="N837" s="51"/>
      <c r="O837" s="51"/>
      <c r="P837" s="51"/>
      <c r="Q837" s="51"/>
      <c r="R837" s="51"/>
      <c r="S837" s="51"/>
      <c r="T837" s="51"/>
      <c r="U837" s="51"/>
    </row>
    <row r="838">
      <c r="A838" s="51"/>
      <c r="B838" s="51"/>
      <c r="C838" s="52"/>
      <c r="D838" s="51"/>
      <c r="E838" s="51"/>
      <c r="F838" s="51"/>
      <c r="G838" s="51"/>
      <c r="H838" s="51"/>
      <c r="I838" s="51"/>
      <c r="J838" s="51"/>
      <c r="K838" s="51"/>
      <c r="L838" s="51"/>
      <c r="M838" s="51"/>
      <c r="N838" s="51"/>
      <c r="O838" s="51"/>
      <c r="P838" s="51"/>
      <c r="Q838" s="51"/>
      <c r="R838" s="51"/>
      <c r="S838" s="51"/>
      <c r="T838" s="51"/>
      <c r="U838" s="51"/>
    </row>
    <row r="839">
      <c r="A839" s="51"/>
      <c r="B839" s="51"/>
      <c r="C839" s="52"/>
      <c r="D839" s="51"/>
      <c r="E839" s="51"/>
      <c r="F839" s="51"/>
      <c r="G839" s="51"/>
      <c r="H839" s="51"/>
      <c r="I839" s="51"/>
      <c r="J839" s="51"/>
      <c r="K839" s="51"/>
      <c r="L839" s="51"/>
      <c r="M839" s="51"/>
      <c r="N839" s="51"/>
      <c r="O839" s="51"/>
      <c r="P839" s="51"/>
      <c r="Q839" s="51"/>
      <c r="R839" s="51"/>
      <c r="S839" s="51"/>
      <c r="T839" s="51"/>
      <c r="U839" s="51"/>
    </row>
    <row r="840">
      <c r="A840" s="51"/>
      <c r="B840" s="51"/>
      <c r="C840" s="52"/>
      <c r="D840" s="51"/>
      <c r="E840" s="51"/>
      <c r="F840" s="51"/>
      <c r="G840" s="51"/>
      <c r="H840" s="51"/>
      <c r="I840" s="51"/>
      <c r="J840" s="51"/>
      <c r="K840" s="51"/>
      <c r="L840" s="51"/>
      <c r="M840" s="51"/>
      <c r="N840" s="51"/>
      <c r="O840" s="51"/>
      <c r="P840" s="51"/>
      <c r="Q840" s="51"/>
      <c r="R840" s="51"/>
      <c r="S840" s="51"/>
      <c r="T840" s="51"/>
      <c r="U840" s="51"/>
    </row>
    <row r="841">
      <c r="A841" s="51"/>
      <c r="B841" s="51"/>
      <c r="C841" s="52"/>
      <c r="D841" s="51"/>
      <c r="E841" s="51"/>
      <c r="F841" s="51"/>
      <c r="G841" s="51"/>
      <c r="H841" s="51"/>
      <c r="I841" s="51"/>
      <c r="J841" s="51"/>
      <c r="K841" s="51"/>
      <c r="L841" s="51"/>
      <c r="M841" s="51"/>
      <c r="N841" s="51"/>
      <c r="O841" s="51"/>
      <c r="P841" s="51"/>
      <c r="Q841" s="51"/>
      <c r="R841" s="51"/>
      <c r="S841" s="51"/>
      <c r="T841" s="51"/>
      <c r="U841" s="51"/>
    </row>
    <row r="842">
      <c r="A842" s="51"/>
      <c r="B842" s="51"/>
      <c r="C842" s="52"/>
      <c r="D842" s="51"/>
      <c r="E842" s="51"/>
      <c r="F842" s="51"/>
      <c r="G842" s="51"/>
      <c r="H842" s="51"/>
      <c r="I842" s="51"/>
      <c r="J842" s="51"/>
      <c r="K842" s="51"/>
      <c r="L842" s="51"/>
      <c r="M842" s="51"/>
      <c r="N842" s="51"/>
      <c r="O842" s="51"/>
      <c r="P842" s="51"/>
      <c r="Q842" s="51"/>
      <c r="R842" s="51"/>
      <c r="S842" s="51"/>
      <c r="T842" s="51"/>
      <c r="U842" s="51"/>
    </row>
    <row r="843">
      <c r="A843" s="51"/>
      <c r="B843" s="51"/>
      <c r="C843" s="52"/>
      <c r="D843" s="51"/>
      <c r="E843" s="51"/>
      <c r="F843" s="51"/>
      <c r="G843" s="51"/>
      <c r="H843" s="51"/>
      <c r="I843" s="51"/>
      <c r="J843" s="51"/>
      <c r="K843" s="51"/>
      <c r="L843" s="51"/>
      <c r="M843" s="51"/>
      <c r="N843" s="51"/>
      <c r="O843" s="51"/>
      <c r="P843" s="51"/>
      <c r="Q843" s="51"/>
      <c r="R843" s="51"/>
      <c r="S843" s="51"/>
      <c r="T843" s="51"/>
      <c r="U843" s="51"/>
    </row>
    <row r="844">
      <c r="A844" s="51"/>
      <c r="B844" s="51"/>
      <c r="C844" s="52"/>
      <c r="D844" s="51"/>
      <c r="E844" s="51"/>
      <c r="F844" s="51"/>
      <c r="G844" s="51"/>
      <c r="H844" s="51"/>
      <c r="I844" s="51"/>
      <c r="J844" s="51"/>
      <c r="K844" s="51"/>
      <c r="L844" s="51"/>
      <c r="M844" s="51"/>
      <c r="N844" s="51"/>
      <c r="O844" s="51"/>
      <c r="P844" s="51"/>
      <c r="Q844" s="51"/>
      <c r="R844" s="51"/>
      <c r="S844" s="51"/>
      <c r="T844" s="51"/>
      <c r="U844" s="51"/>
    </row>
    <row r="845">
      <c r="A845" s="51"/>
      <c r="B845" s="51"/>
      <c r="C845" s="52"/>
      <c r="D845" s="51"/>
      <c r="E845" s="51"/>
      <c r="F845" s="51"/>
      <c r="G845" s="51"/>
      <c r="H845" s="51"/>
      <c r="I845" s="51"/>
      <c r="J845" s="51"/>
      <c r="K845" s="51"/>
      <c r="L845" s="51"/>
      <c r="M845" s="51"/>
      <c r="N845" s="51"/>
      <c r="O845" s="51"/>
      <c r="P845" s="51"/>
      <c r="Q845" s="51"/>
      <c r="R845" s="51"/>
      <c r="S845" s="51"/>
      <c r="T845" s="51"/>
      <c r="U845" s="51"/>
    </row>
    <row r="846">
      <c r="A846" s="51"/>
      <c r="B846" s="51"/>
      <c r="C846" s="52"/>
      <c r="D846" s="51"/>
      <c r="E846" s="51"/>
      <c r="F846" s="51"/>
      <c r="G846" s="51"/>
      <c r="H846" s="51"/>
      <c r="I846" s="51"/>
      <c r="J846" s="51"/>
      <c r="K846" s="51"/>
      <c r="L846" s="51"/>
      <c r="M846" s="51"/>
      <c r="N846" s="51"/>
      <c r="O846" s="51"/>
      <c r="P846" s="51"/>
      <c r="Q846" s="51"/>
      <c r="R846" s="51"/>
      <c r="S846" s="51"/>
      <c r="T846" s="51"/>
      <c r="U846" s="51"/>
    </row>
    <row r="847">
      <c r="A847" s="51"/>
      <c r="B847" s="51"/>
      <c r="C847" s="52"/>
      <c r="D847" s="51"/>
      <c r="E847" s="51"/>
      <c r="F847" s="51"/>
      <c r="G847" s="51"/>
      <c r="H847" s="51"/>
      <c r="I847" s="51"/>
      <c r="J847" s="51"/>
      <c r="K847" s="51"/>
      <c r="L847" s="51"/>
      <c r="M847" s="51"/>
      <c r="N847" s="51"/>
      <c r="O847" s="51"/>
      <c r="P847" s="51"/>
      <c r="Q847" s="51"/>
      <c r="R847" s="51"/>
      <c r="S847" s="51"/>
      <c r="T847" s="51"/>
      <c r="U847" s="51"/>
    </row>
    <row r="848">
      <c r="A848" s="51"/>
      <c r="B848" s="51"/>
      <c r="C848" s="52"/>
      <c r="D848" s="51"/>
      <c r="E848" s="51"/>
      <c r="F848" s="51"/>
      <c r="G848" s="51"/>
      <c r="H848" s="51"/>
      <c r="I848" s="51"/>
      <c r="J848" s="51"/>
      <c r="K848" s="51"/>
      <c r="L848" s="51"/>
      <c r="M848" s="51"/>
      <c r="N848" s="51"/>
      <c r="O848" s="51"/>
      <c r="P848" s="51"/>
      <c r="Q848" s="51"/>
      <c r="R848" s="51"/>
      <c r="S848" s="51"/>
      <c r="T848" s="51"/>
      <c r="U848" s="51"/>
    </row>
    <row r="849">
      <c r="A849" s="51"/>
      <c r="B849" s="51"/>
      <c r="C849" s="52"/>
      <c r="D849" s="51"/>
      <c r="E849" s="51"/>
      <c r="F849" s="51"/>
      <c r="G849" s="51"/>
      <c r="H849" s="51"/>
      <c r="I849" s="51"/>
      <c r="J849" s="51"/>
      <c r="K849" s="51"/>
      <c r="L849" s="51"/>
      <c r="M849" s="51"/>
      <c r="N849" s="51"/>
      <c r="O849" s="51"/>
      <c r="P849" s="51"/>
      <c r="Q849" s="51"/>
      <c r="R849" s="51"/>
      <c r="S849" s="51"/>
      <c r="T849" s="51"/>
      <c r="U849" s="51"/>
    </row>
    <row r="850">
      <c r="A850" s="51"/>
      <c r="B850" s="51"/>
      <c r="C850" s="52"/>
      <c r="D850" s="51"/>
      <c r="E850" s="51"/>
      <c r="F850" s="51"/>
      <c r="G850" s="51"/>
      <c r="H850" s="51"/>
      <c r="I850" s="51"/>
      <c r="J850" s="51"/>
      <c r="K850" s="51"/>
      <c r="L850" s="51"/>
      <c r="M850" s="51"/>
      <c r="N850" s="51"/>
      <c r="O850" s="51"/>
      <c r="P850" s="51"/>
      <c r="Q850" s="51"/>
      <c r="R850" s="51"/>
      <c r="S850" s="51"/>
      <c r="T850" s="51"/>
      <c r="U850" s="51"/>
    </row>
    <row r="851">
      <c r="A851" s="51"/>
      <c r="B851" s="51"/>
      <c r="C851" s="52"/>
      <c r="D851" s="51"/>
      <c r="E851" s="51"/>
      <c r="F851" s="51"/>
      <c r="G851" s="51"/>
      <c r="H851" s="51"/>
      <c r="I851" s="51"/>
      <c r="J851" s="51"/>
      <c r="K851" s="51"/>
      <c r="L851" s="51"/>
      <c r="M851" s="51"/>
      <c r="N851" s="51"/>
      <c r="O851" s="51"/>
      <c r="P851" s="51"/>
      <c r="Q851" s="51"/>
      <c r="R851" s="51"/>
      <c r="S851" s="51"/>
      <c r="T851" s="51"/>
      <c r="U851" s="51"/>
    </row>
    <row r="852">
      <c r="A852" s="51"/>
      <c r="B852" s="51"/>
      <c r="C852" s="52"/>
      <c r="D852" s="51"/>
      <c r="E852" s="51"/>
      <c r="F852" s="51"/>
      <c r="G852" s="51"/>
      <c r="H852" s="51"/>
      <c r="I852" s="51"/>
      <c r="J852" s="51"/>
      <c r="K852" s="51"/>
      <c r="L852" s="51"/>
      <c r="M852" s="51"/>
      <c r="N852" s="51"/>
      <c r="O852" s="51"/>
      <c r="P852" s="51"/>
      <c r="Q852" s="51"/>
      <c r="R852" s="51"/>
      <c r="S852" s="51"/>
      <c r="T852" s="51"/>
      <c r="U852" s="51"/>
    </row>
    <row r="853">
      <c r="A853" s="51"/>
      <c r="B853" s="51"/>
      <c r="C853" s="52"/>
      <c r="D853" s="51"/>
      <c r="E853" s="51"/>
      <c r="F853" s="51"/>
      <c r="G853" s="51"/>
      <c r="H853" s="51"/>
      <c r="I853" s="51"/>
      <c r="J853" s="51"/>
      <c r="K853" s="51"/>
      <c r="L853" s="51"/>
      <c r="M853" s="51"/>
      <c r="N853" s="51"/>
      <c r="O853" s="51"/>
      <c r="P853" s="51"/>
      <c r="Q853" s="51"/>
      <c r="R853" s="51"/>
      <c r="S853" s="51"/>
      <c r="T853" s="51"/>
      <c r="U853" s="51"/>
    </row>
    <row r="854">
      <c r="A854" s="51"/>
      <c r="B854" s="51"/>
      <c r="C854" s="52"/>
      <c r="D854" s="51"/>
      <c r="E854" s="51"/>
      <c r="F854" s="51"/>
      <c r="G854" s="51"/>
      <c r="H854" s="51"/>
      <c r="I854" s="51"/>
      <c r="J854" s="51"/>
      <c r="K854" s="51"/>
      <c r="L854" s="51"/>
      <c r="M854" s="51"/>
      <c r="N854" s="51"/>
      <c r="O854" s="51"/>
      <c r="P854" s="51"/>
      <c r="Q854" s="51"/>
      <c r="R854" s="51"/>
      <c r="S854" s="51"/>
      <c r="T854" s="51"/>
      <c r="U854" s="51"/>
    </row>
    <row r="855">
      <c r="A855" s="51"/>
      <c r="B855" s="51"/>
      <c r="C855" s="52"/>
      <c r="D855" s="51"/>
      <c r="E855" s="51"/>
      <c r="F855" s="51"/>
      <c r="G855" s="51"/>
      <c r="H855" s="51"/>
      <c r="I855" s="51"/>
      <c r="J855" s="51"/>
      <c r="K855" s="51"/>
      <c r="L855" s="51"/>
      <c r="M855" s="51"/>
      <c r="N855" s="51"/>
      <c r="O855" s="51"/>
      <c r="P855" s="51"/>
      <c r="Q855" s="51"/>
      <c r="R855" s="51"/>
      <c r="S855" s="51"/>
      <c r="T855" s="51"/>
      <c r="U855" s="51"/>
    </row>
    <row r="856">
      <c r="A856" s="51"/>
      <c r="B856" s="51"/>
      <c r="C856" s="52"/>
      <c r="D856" s="51"/>
      <c r="E856" s="51"/>
      <c r="F856" s="51"/>
      <c r="G856" s="51"/>
      <c r="H856" s="51"/>
      <c r="I856" s="51"/>
      <c r="J856" s="51"/>
      <c r="K856" s="51"/>
      <c r="L856" s="51"/>
      <c r="M856" s="51"/>
      <c r="N856" s="51"/>
      <c r="O856" s="51"/>
      <c r="P856" s="51"/>
      <c r="Q856" s="51"/>
      <c r="R856" s="51"/>
      <c r="S856" s="51"/>
      <c r="T856" s="51"/>
      <c r="U856" s="51"/>
    </row>
    <row r="857">
      <c r="A857" s="51"/>
      <c r="B857" s="51"/>
      <c r="C857" s="52"/>
      <c r="D857" s="51"/>
      <c r="E857" s="51"/>
      <c r="F857" s="51"/>
      <c r="G857" s="51"/>
      <c r="H857" s="51"/>
      <c r="I857" s="51"/>
      <c r="J857" s="51"/>
      <c r="K857" s="51"/>
      <c r="L857" s="51"/>
      <c r="M857" s="51"/>
      <c r="N857" s="51"/>
      <c r="O857" s="51"/>
      <c r="P857" s="51"/>
      <c r="Q857" s="51"/>
      <c r="R857" s="51"/>
      <c r="S857" s="51"/>
      <c r="T857" s="51"/>
      <c r="U857" s="51"/>
    </row>
    <row r="858">
      <c r="A858" s="51"/>
      <c r="B858" s="51"/>
      <c r="C858" s="52"/>
      <c r="D858" s="51"/>
      <c r="E858" s="51"/>
      <c r="F858" s="51"/>
      <c r="G858" s="51"/>
      <c r="H858" s="51"/>
      <c r="I858" s="51"/>
      <c r="J858" s="51"/>
      <c r="K858" s="51"/>
      <c r="L858" s="51"/>
      <c r="M858" s="51"/>
      <c r="N858" s="51"/>
      <c r="O858" s="51"/>
      <c r="P858" s="51"/>
      <c r="Q858" s="51"/>
      <c r="R858" s="51"/>
      <c r="S858" s="51"/>
      <c r="T858" s="51"/>
      <c r="U858" s="51"/>
    </row>
    <row r="859">
      <c r="A859" s="51"/>
      <c r="B859" s="51"/>
      <c r="C859" s="52"/>
      <c r="D859" s="51"/>
      <c r="E859" s="51"/>
      <c r="F859" s="51"/>
      <c r="G859" s="51"/>
      <c r="H859" s="51"/>
      <c r="I859" s="51"/>
      <c r="J859" s="51"/>
      <c r="K859" s="51"/>
      <c r="L859" s="51"/>
      <c r="M859" s="51"/>
      <c r="N859" s="51"/>
      <c r="O859" s="51"/>
      <c r="P859" s="51"/>
      <c r="Q859" s="51"/>
      <c r="R859" s="51"/>
      <c r="S859" s="51"/>
      <c r="T859" s="51"/>
      <c r="U859" s="51"/>
    </row>
    <row r="860">
      <c r="A860" s="51"/>
      <c r="B860" s="51"/>
      <c r="C860" s="52"/>
      <c r="D860" s="51"/>
      <c r="E860" s="51"/>
      <c r="F860" s="51"/>
      <c r="G860" s="51"/>
      <c r="H860" s="51"/>
      <c r="I860" s="51"/>
      <c r="J860" s="51"/>
      <c r="K860" s="51"/>
      <c r="L860" s="51"/>
      <c r="M860" s="51"/>
      <c r="N860" s="51"/>
      <c r="O860" s="51"/>
      <c r="P860" s="51"/>
      <c r="Q860" s="51"/>
      <c r="R860" s="51"/>
      <c r="S860" s="51"/>
      <c r="T860" s="51"/>
      <c r="U860" s="51"/>
    </row>
    <row r="861">
      <c r="A861" s="51"/>
      <c r="B861" s="51"/>
      <c r="C861" s="52"/>
      <c r="D861" s="51"/>
      <c r="E861" s="51"/>
      <c r="F861" s="51"/>
      <c r="G861" s="51"/>
      <c r="H861" s="51"/>
      <c r="I861" s="51"/>
      <c r="J861" s="51"/>
      <c r="K861" s="51"/>
      <c r="L861" s="51"/>
      <c r="M861" s="51"/>
      <c r="N861" s="51"/>
      <c r="O861" s="51"/>
      <c r="P861" s="51"/>
      <c r="Q861" s="51"/>
      <c r="R861" s="51"/>
      <c r="S861" s="51"/>
      <c r="T861" s="51"/>
      <c r="U861" s="51"/>
    </row>
    <row r="862">
      <c r="A862" s="51"/>
      <c r="B862" s="51"/>
      <c r="C862" s="52"/>
      <c r="D862" s="51"/>
      <c r="E862" s="51"/>
      <c r="F862" s="51"/>
      <c r="G862" s="51"/>
      <c r="H862" s="51"/>
      <c r="I862" s="51"/>
      <c r="J862" s="51"/>
      <c r="K862" s="51"/>
      <c r="L862" s="51"/>
      <c r="M862" s="51"/>
      <c r="N862" s="51"/>
      <c r="O862" s="51"/>
      <c r="P862" s="51"/>
      <c r="Q862" s="51"/>
      <c r="R862" s="51"/>
      <c r="S862" s="51"/>
      <c r="T862" s="51"/>
      <c r="U862" s="51"/>
    </row>
    <row r="863">
      <c r="A863" s="51"/>
      <c r="B863" s="51"/>
      <c r="C863" s="52"/>
      <c r="D863" s="51"/>
      <c r="E863" s="51"/>
      <c r="F863" s="51"/>
      <c r="G863" s="51"/>
      <c r="H863" s="51"/>
      <c r="I863" s="51"/>
      <c r="J863" s="51"/>
      <c r="K863" s="51"/>
      <c r="L863" s="51"/>
      <c r="M863" s="51"/>
      <c r="N863" s="51"/>
      <c r="O863" s="51"/>
      <c r="P863" s="51"/>
      <c r="Q863" s="51"/>
      <c r="R863" s="51"/>
      <c r="S863" s="51"/>
      <c r="T863" s="51"/>
      <c r="U863" s="51"/>
    </row>
    <row r="864">
      <c r="A864" s="51"/>
      <c r="B864" s="51"/>
      <c r="C864" s="52"/>
      <c r="D864" s="51"/>
      <c r="E864" s="51"/>
      <c r="F864" s="51"/>
      <c r="G864" s="51"/>
      <c r="H864" s="51"/>
      <c r="I864" s="51"/>
      <c r="J864" s="51"/>
      <c r="K864" s="51"/>
      <c r="L864" s="51"/>
      <c r="M864" s="51"/>
      <c r="N864" s="51"/>
      <c r="O864" s="51"/>
      <c r="P864" s="51"/>
      <c r="Q864" s="51"/>
      <c r="R864" s="51"/>
      <c r="S864" s="51"/>
      <c r="T864" s="51"/>
      <c r="U864" s="51"/>
    </row>
    <row r="865">
      <c r="A865" s="51"/>
      <c r="B865" s="51"/>
      <c r="C865" s="52"/>
      <c r="D865" s="51"/>
      <c r="E865" s="51"/>
      <c r="F865" s="51"/>
      <c r="G865" s="51"/>
      <c r="H865" s="51"/>
      <c r="I865" s="51"/>
      <c r="J865" s="51"/>
      <c r="K865" s="51"/>
      <c r="L865" s="51"/>
      <c r="M865" s="51"/>
      <c r="N865" s="51"/>
      <c r="O865" s="51"/>
      <c r="P865" s="51"/>
      <c r="Q865" s="51"/>
      <c r="R865" s="51"/>
      <c r="S865" s="51"/>
      <c r="T865" s="51"/>
      <c r="U865" s="51"/>
    </row>
    <row r="866">
      <c r="A866" s="51"/>
      <c r="B866" s="51"/>
      <c r="C866" s="52"/>
      <c r="D866" s="51"/>
      <c r="E866" s="51"/>
      <c r="F866" s="51"/>
      <c r="G866" s="51"/>
      <c r="H866" s="51"/>
      <c r="I866" s="51"/>
      <c r="J866" s="51"/>
      <c r="K866" s="51"/>
      <c r="L866" s="51"/>
      <c r="M866" s="51"/>
      <c r="N866" s="51"/>
      <c r="O866" s="51"/>
      <c r="P866" s="51"/>
      <c r="Q866" s="51"/>
      <c r="R866" s="51"/>
      <c r="S866" s="51"/>
      <c r="T866" s="51"/>
      <c r="U866" s="51"/>
    </row>
    <row r="867">
      <c r="A867" s="51"/>
      <c r="B867" s="51"/>
      <c r="C867" s="52"/>
      <c r="D867" s="51"/>
      <c r="E867" s="51"/>
      <c r="F867" s="51"/>
      <c r="G867" s="51"/>
      <c r="H867" s="51"/>
      <c r="I867" s="51"/>
      <c r="J867" s="51"/>
      <c r="K867" s="51"/>
      <c r="L867" s="51"/>
      <c r="M867" s="51"/>
      <c r="N867" s="51"/>
      <c r="O867" s="51"/>
      <c r="P867" s="51"/>
      <c r="Q867" s="51"/>
      <c r="R867" s="51"/>
      <c r="S867" s="51"/>
      <c r="T867" s="51"/>
      <c r="U867" s="51"/>
    </row>
    <row r="868">
      <c r="A868" s="51"/>
      <c r="B868" s="51"/>
      <c r="C868" s="52"/>
      <c r="D868" s="51"/>
      <c r="E868" s="51"/>
      <c r="F868" s="51"/>
      <c r="G868" s="51"/>
      <c r="H868" s="51"/>
      <c r="I868" s="51"/>
      <c r="J868" s="51"/>
      <c r="K868" s="51"/>
      <c r="L868" s="51"/>
      <c r="M868" s="51"/>
      <c r="N868" s="51"/>
      <c r="O868" s="51"/>
      <c r="P868" s="51"/>
      <c r="Q868" s="51"/>
      <c r="R868" s="51"/>
      <c r="S868" s="51"/>
      <c r="T868" s="51"/>
      <c r="U868" s="51"/>
    </row>
    <row r="869">
      <c r="A869" s="51"/>
      <c r="B869" s="51"/>
      <c r="C869" s="52"/>
      <c r="D869" s="51"/>
      <c r="E869" s="51"/>
      <c r="F869" s="51"/>
      <c r="G869" s="51"/>
      <c r="H869" s="51"/>
      <c r="I869" s="51"/>
      <c r="J869" s="51"/>
      <c r="K869" s="51"/>
      <c r="L869" s="51"/>
      <c r="M869" s="51"/>
      <c r="N869" s="51"/>
      <c r="O869" s="51"/>
      <c r="P869" s="51"/>
      <c r="Q869" s="51"/>
      <c r="R869" s="51"/>
      <c r="S869" s="51"/>
      <c r="T869" s="51"/>
      <c r="U869" s="51"/>
    </row>
    <row r="870">
      <c r="A870" s="51"/>
      <c r="B870" s="51"/>
      <c r="C870" s="52"/>
      <c r="D870" s="51"/>
      <c r="E870" s="51"/>
      <c r="F870" s="51"/>
      <c r="G870" s="51"/>
      <c r="H870" s="51"/>
      <c r="I870" s="51"/>
      <c r="J870" s="51"/>
      <c r="K870" s="51"/>
      <c r="L870" s="51"/>
      <c r="M870" s="51"/>
      <c r="N870" s="51"/>
      <c r="O870" s="51"/>
      <c r="P870" s="51"/>
      <c r="Q870" s="51"/>
      <c r="R870" s="51"/>
      <c r="S870" s="51"/>
      <c r="T870" s="51"/>
      <c r="U870" s="51"/>
    </row>
    <row r="871">
      <c r="A871" s="51"/>
      <c r="B871" s="51"/>
      <c r="C871" s="52"/>
      <c r="D871" s="51"/>
      <c r="E871" s="51"/>
      <c r="F871" s="51"/>
      <c r="G871" s="51"/>
      <c r="H871" s="51"/>
      <c r="I871" s="51"/>
      <c r="J871" s="51"/>
      <c r="K871" s="51"/>
      <c r="L871" s="51"/>
      <c r="M871" s="51"/>
      <c r="N871" s="51"/>
      <c r="O871" s="51"/>
      <c r="P871" s="51"/>
      <c r="Q871" s="51"/>
      <c r="R871" s="51"/>
      <c r="S871" s="51"/>
      <c r="T871" s="51"/>
      <c r="U871" s="51"/>
    </row>
    <row r="872">
      <c r="A872" s="51"/>
      <c r="B872" s="51"/>
      <c r="C872" s="52"/>
      <c r="D872" s="51"/>
      <c r="E872" s="51"/>
      <c r="F872" s="51"/>
      <c r="G872" s="51"/>
      <c r="H872" s="51"/>
      <c r="I872" s="51"/>
      <c r="J872" s="51"/>
      <c r="K872" s="51"/>
      <c r="L872" s="51"/>
      <c r="M872" s="51"/>
      <c r="N872" s="51"/>
      <c r="O872" s="51"/>
      <c r="P872" s="51"/>
      <c r="Q872" s="51"/>
      <c r="R872" s="51"/>
      <c r="S872" s="51"/>
      <c r="T872" s="51"/>
      <c r="U872" s="51"/>
    </row>
    <row r="873">
      <c r="A873" s="51"/>
      <c r="B873" s="51"/>
      <c r="C873" s="52"/>
      <c r="D873" s="51"/>
      <c r="E873" s="51"/>
      <c r="F873" s="51"/>
      <c r="G873" s="51"/>
      <c r="H873" s="51"/>
      <c r="I873" s="51"/>
      <c r="J873" s="51"/>
      <c r="K873" s="51"/>
      <c r="L873" s="51"/>
      <c r="M873" s="51"/>
      <c r="N873" s="51"/>
      <c r="O873" s="51"/>
      <c r="P873" s="51"/>
      <c r="Q873" s="51"/>
      <c r="R873" s="51"/>
      <c r="S873" s="51"/>
      <c r="T873" s="51"/>
      <c r="U873" s="51"/>
    </row>
    <row r="874">
      <c r="A874" s="51"/>
      <c r="B874" s="51"/>
      <c r="C874" s="52"/>
      <c r="D874" s="51"/>
      <c r="E874" s="51"/>
      <c r="F874" s="51"/>
      <c r="G874" s="51"/>
      <c r="H874" s="51"/>
      <c r="I874" s="51"/>
      <c r="J874" s="51"/>
      <c r="K874" s="51"/>
      <c r="L874" s="51"/>
      <c r="M874" s="51"/>
      <c r="N874" s="51"/>
      <c r="O874" s="51"/>
      <c r="P874" s="51"/>
      <c r="Q874" s="51"/>
      <c r="R874" s="51"/>
      <c r="S874" s="51"/>
      <c r="T874" s="51"/>
      <c r="U874" s="51"/>
    </row>
    <row r="875">
      <c r="A875" s="51"/>
      <c r="B875" s="51"/>
      <c r="C875" s="52"/>
      <c r="D875" s="51"/>
      <c r="E875" s="51"/>
      <c r="F875" s="51"/>
      <c r="G875" s="51"/>
      <c r="H875" s="51"/>
      <c r="I875" s="51"/>
      <c r="J875" s="51"/>
      <c r="K875" s="51"/>
      <c r="L875" s="51"/>
      <c r="M875" s="51"/>
      <c r="N875" s="51"/>
      <c r="O875" s="51"/>
      <c r="P875" s="51"/>
      <c r="Q875" s="51"/>
      <c r="R875" s="51"/>
      <c r="S875" s="51"/>
      <c r="T875" s="51"/>
      <c r="U875" s="51"/>
    </row>
    <row r="876">
      <c r="A876" s="51"/>
      <c r="B876" s="51"/>
      <c r="C876" s="52"/>
      <c r="D876" s="51"/>
      <c r="E876" s="51"/>
      <c r="F876" s="51"/>
      <c r="G876" s="51"/>
      <c r="H876" s="51"/>
      <c r="I876" s="51"/>
      <c r="J876" s="51"/>
      <c r="K876" s="51"/>
      <c r="L876" s="51"/>
      <c r="M876" s="51"/>
      <c r="N876" s="51"/>
      <c r="O876" s="51"/>
      <c r="P876" s="51"/>
      <c r="Q876" s="51"/>
      <c r="R876" s="51"/>
      <c r="S876" s="51"/>
      <c r="T876" s="51"/>
      <c r="U876" s="51"/>
    </row>
    <row r="877">
      <c r="A877" s="51"/>
      <c r="B877" s="51"/>
      <c r="C877" s="52"/>
      <c r="D877" s="51"/>
      <c r="E877" s="51"/>
      <c r="F877" s="51"/>
      <c r="G877" s="51"/>
      <c r="H877" s="51"/>
      <c r="I877" s="51"/>
      <c r="J877" s="51"/>
      <c r="K877" s="51"/>
      <c r="L877" s="51"/>
      <c r="M877" s="51"/>
      <c r="N877" s="51"/>
      <c r="O877" s="51"/>
      <c r="P877" s="51"/>
      <c r="Q877" s="51"/>
      <c r="R877" s="51"/>
      <c r="S877" s="51"/>
      <c r="T877" s="51"/>
      <c r="U877" s="51"/>
    </row>
    <row r="878">
      <c r="A878" s="51"/>
      <c r="B878" s="51"/>
      <c r="C878" s="52"/>
      <c r="D878" s="51"/>
      <c r="E878" s="51"/>
      <c r="F878" s="51"/>
      <c r="G878" s="51"/>
      <c r="H878" s="51"/>
      <c r="I878" s="51"/>
      <c r="J878" s="51"/>
      <c r="K878" s="51"/>
      <c r="L878" s="51"/>
      <c r="M878" s="51"/>
      <c r="N878" s="51"/>
      <c r="O878" s="51"/>
      <c r="P878" s="51"/>
      <c r="Q878" s="51"/>
      <c r="R878" s="51"/>
      <c r="S878" s="51"/>
      <c r="T878" s="51"/>
      <c r="U878" s="51"/>
    </row>
    <row r="879">
      <c r="A879" s="51"/>
      <c r="B879" s="51"/>
      <c r="C879" s="52"/>
      <c r="D879" s="51"/>
      <c r="E879" s="51"/>
      <c r="F879" s="51"/>
      <c r="G879" s="51"/>
      <c r="H879" s="51"/>
      <c r="I879" s="51"/>
      <c r="J879" s="51"/>
      <c r="K879" s="51"/>
      <c r="L879" s="51"/>
      <c r="M879" s="51"/>
      <c r="N879" s="51"/>
      <c r="O879" s="51"/>
      <c r="P879" s="51"/>
      <c r="Q879" s="51"/>
      <c r="R879" s="51"/>
      <c r="S879" s="51"/>
      <c r="T879" s="51"/>
      <c r="U879" s="51"/>
    </row>
    <row r="880">
      <c r="A880" s="51"/>
      <c r="B880" s="51"/>
      <c r="C880" s="52"/>
      <c r="D880" s="51"/>
      <c r="E880" s="51"/>
      <c r="F880" s="51"/>
      <c r="G880" s="51"/>
      <c r="H880" s="51"/>
      <c r="I880" s="51"/>
      <c r="J880" s="51"/>
      <c r="K880" s="51"/>
      <c r="L880" s="51"/>
      <c r="M880" s="51"/>
      <c r="N880" s="51"/>
      <c r="O880" s="51"/>
      <c r="P880" s="51"/>
      <c r="Q880" s="51"/>
      <c r="R880" s="51"/>
      <c r="S880" s="51"/>
      <c r="T880" s="51"/>
      <c r="U880" s="51"/>
    </row>
    <row r="881">
      <c r="A881" s="51"/>
      <c r="B881" s="51"/>
      <c r="C881" s="52"/>
      <c r="D881" s="51"/>
      <c r="E881" s="51"/>
      <c r="F881" s="51"/>
      <c r="G881" s="51"/>
      <c r="H881" s="51"/>
      <c r="I881" s="51"/>
      <c r="J881" s="51"/>
      <c r="K881" s="51"/>
      <c r="L881" s="51"/>
      <c r="M881" s="51"/>
      <c r="N881" s="51"/>
      <c r="O881" s="51"/>
      <c r="P881" s="51"/>
      <c r="Q881" s="51"/>
      <c r="R881" s="51"/>
      <c r="S881" s="51"/>
      <c r="T881" s="51"/>
      <c r="U881" s="51"/>
    </row>
    <row r="882">
      <c r="A882" s="51"/>
      <c r="B882" s="51"/>
      <c r="C882" s="52"/>
      <c r="D882" s="51"/>
      <c r="E882" s="51"/>
      <c r="F882" s="51"/>
      <c r="G882" s="51"/>
      <c r="H882" s="51"/>
      <c r="I882" s="51"/>
      <c r="J882" s="51"/>
      <c r="K882" s="51"/>
      <c r="L882" s="51"/>
      <c r="M882" s="51"/>
      <c r="N882" s="51"/>
      <c r="O882" s="51"/>
      <c r="P882" s="51"/>
      <c r="Q882" s="51"/>
      <c r="R882" s="51"/>
      <c r="S882" s="51"/>
      <c r="T882" s="51"/>
      <c r="U882" s="51"/>
    </row>
    <row r="883">
      <c r="A883" s="51"/>
      <c r="B883" s="51"/>
      <c r="C883" s="52"/>
      <c r="D883" s="51"/>
      <c r="E883" s="51"/>
      <c r="F883" s="51"/>
      <c r="G883" s="51"/>
      <c r="H883" s="51"/>
      <c r="I883" s="51"/>
      <c r="J883" s="51"/>
      <c r="K883" s="51"/>
      <c r="L883" s="51"/>
      <c r="M883" s="51"/>
      <c r="N883" s="51"/>
      <c r="O883" s="51"/>
      <c r="P883" s="51"/>
      <c r="Q883" s="51"/>
      <c r="R883" s="51"/>
      <c r="S883" s="51"/>
      <c r="T883" s="51"/>
      <c r="U883" s="51"/>
    </row>
    <row r="884">
      <c r="A884" s="51"/>
      <c r="B884" s="51"/>
      <c r="C884" s="52"/>
      <c r="D884" s="51"/>
      <c r="E884" s="51"/>
      <c r="F884" s="51"/>
      <c r="G884" s="51"/>
      <c r="H884" s="51"/>
      <c r="I884" s="51"/>
      <c r="J884" s="51"/>
      <c r="K884" s="51"/>
      <c r="L884" s="51"/>
      <c r="M884" s="51"/>
      <c r="N884" s="51"/>
      <c r="O884" s="51"/>
      <c r="P884" s="51"/>
      <c r="Q884" s="51"/>
      <c r="R884" s="51"/>
      <c r="S884" s="51"/>
      <c r="T884" s="51"/>
      <c r="U884" s="51"/>
    </row>
    <row r="885">
      <c r="A885" s="51"/>
      <c r="B885" s="51"/>
      <c r="C885" s="52"/>
      <c r="D885" s="51"/>
      <c r="E885" s="51"/>
      <c r="F885" s="51"/>
      <c r="G885" s="51"/>
      <c r="H885" s="51"/>
      <c r="I885" s="51"/>
      <c r="J885" s="51"/>
      <c r="K885" s="51"/>
      <c r="L885" s="51"/>
      <c r="M885" s="51"/>
      <c r="N885" s="51"/>
      <c r="O885" s="51"/>
      <c r="P885" s="51"/>
      <c r="Q885" s="51"/>
      <c r="R885" s="51"/>
      <c r="S885" s="51"/>
      <c r="T885" s="51"/>
      <c r="U885" s="51"/>
    </row>
    <row r="886">
      <c r="A886" s="51"/>
      <c r="B886" s="51"/>
      <c r="C886" s="52"/>
      <c r="D886" s="51"/>
      <c r="E886" s="51"/>
      <c r="F886" s="51"/>
      <c r="G886" s="51"/>
      <c r="H886" s="51"/>
      <c r="I886" s="51"/>
      <c r="J886" s="51"/>
      <c r="K886" s="51"/>
      <c r="L886" s="51"/>
      <c r="M886" s="51"/>
      <c r="N886" s="51"/>
      <c r="O886" s="51"/>
      <c r="P886" s="51"/>
      <c r="Q886" s="51"/>
      <c r="R886" s="51"/>
      <c r="S886" s="51"/>
      <c r="T886" s="51"/>
      <c r="U886" s="51"/>
    </row>
    <row r="887">
      <c r="A887" s="51"/>
      <c r="B887" s="51"/>
      <c r="C887" s="52"/>
      <c r="D887" s="51"/>
      <c r="E887" s="51"/>
      <c r="F887" s="51"/>
      <c r="G887" s="51"/>
      <c r="H887" s="51"/>
      <c r="I887" s="51"/>
      <c r="J887" s="51"/>
      <c r="K887" s="51"/>
      <c r="L887" s="51"/>
      <c r="M887" s="51"/>
      <c r="N887" s="51"/>
      <c r="O887" s="51"/>
      <c r="P887" s="51"/>
      <c r="Q887" s="51"/>
      <c r="R887" s="51"/>
      <c r="S887" s="51"/>
      <c r="T887" s="51"/>
      <c r="U887" s="51"/>
    </row>
    <row r="888">
      <c r="A888" s="51"/>
      <c r="B888" s="51"/>
      <c r="C888" s="52"/>
      <c r="D888" s="51"/>
      <c r="E888" s="51"/>
      <c r="F888" s="51"/>
      <c r="G888" s="51"/>
      <c r="H888" s="51"/>
      <c r="I888" s="51"/>
      <c r="J888" s="51"/>
      <c r="K888" s="51"/>
      <c r="L888" s="51"/>
      <c r="M888" s="51"/>
      <c r="N888" s="51"/>
      <c r="O888" s="51"/>
      <c r="P888" s="51"/>
      <c r="Q888" s="51"/>
      <c r="R888" s="51"/>
      <c r="S888" s="51"/>
      <c r="T888" s="51"/>
      <c r="U888" s="51"/>
    </row>
    <row r="889">
      <c r="A889" s="51"/>
      <c r="B889" s="51"/>
      <c r="C889" s="52"/>
      <c r="D889" s="51"/>
      <c r="E889" s="51"/>
      <c r="F889" s="51"/>
      <c r="G889" s="51"/>
      <c r="H889" s="51"/>
      <c r="I889" s="51"/>
      <c r="J889" s="51"/>
      <c r="K889" s="51"/>
      <c r="L889" s="51"/>
      <c r="M889" s="51"/>
      <c r="N889" s="51"/>
      <c r="O889" s="51"/>
      <c r="P889" s="51"/>
      <c r="Q889" s="51"/>
      <c r="R889" s="51"/>
      <c r="S889" s="51"/>
      <c r="T889" s="51"/>
      <c r="U889" s="51"/>
    </row>
    <row r="890">
      <c r="A890" s="51"/>
      <c r="B890" s="51"/>
      <c r="C890" s="52"/>
      <c r="D890" s="51"/>
      <c r="E890" s="51"/>
      <c r="F890" s="51"/>
      <c r="G890" s="51"/>
      <c r="H890" s="51"/>
      <c r="I890" s="51"/>
      <c r="J890" s="51"/>
      <c r="K890" s="51"/>
      <c r="L890" s="51"/>
      <c r="M890" s="51"/>
      <c r="N890" s="51"/>
      <c r="O890" s="51"/>
      <c r="P890" s="51"/>
      <c r="Q890" s="51"/>
      <c r="R890" s="51"/>
      <c r="S890" s="51"/>
      <c r="T890" s="51"/>
      <c r="U890" s="51"/>
    </row>
    <row r="891">
      <c r="A891" s="51"/>
      <c r="B891" s="51"/>
      <c r="C891" s="52"/>
      <c r="D891" s="51"/>
      <c r="E891" s="51"/>
      <c r="F891" s="51"/>
      <c r="G891" s="51"/>
      <c r="H891" s="51"/>
      <c r="I891" s="51"/>
      <c r="J891" s="51"/>
      <c r="K891" s="51"/>
      <c r="L891" s="51"/>
      <c r="M891" s="51"/>
      <c r="N891" s="51"/>
      <c r="O891" s="51"/>
      <c r="P891" s="51"/>
      <c r="Q891" s="51"/>
      <c r="R891" s="51"/>
      <c r="S891" s="51"/>
      <c r="T891" s="51"/>
      <c r="U891" s="51"/>
    </row>
    <row r="892">
      <c r="A892" s="51"/>
      <c r="B892" s="51"/>
      <c r="C892" s="52"/>
      <c r="D892" s="51"/>
      <c r="E892" s="51"/>
      <c r="F892" s="51"/>
      <c r="G892" s="51"/>
      <c r="H892" s="51"/>
      <c r="I892" s="51"/>
      <c r="J892" s="51"/>
      <c r="K892" s="51"/>
      <c r="L892" s="51"/>
      <c r="M892" s="51"/>
      <c r="N892" s="51"/>
      <c r="O892" s="51"/>
      <c r="P892" s="51"/>
      <c r="Q892" s="51"/>
      <c r="R892" s="51"/>
      <c r="S892" s="51"/>
      <c r="T892" s="51"/>
      <c r="U892" s="51"/>
    </row>
    <row r="893">
      <c r="A893" s="51"/>
      <c r="B893" s="51"/>
      <c r="C893" s="52"/>
      <c r="D893" s="51"/>
      <c r="E893" s="51"/>
      <c r="F893" s="51"/>
      <c r="G893" s="51"/>
      <c r="H893" s="51"/>
      <c r="I893" s="51"/>
      <c r="J893" s="51"/>
      <c r="K893" s="51"/>
      <c r="L893" s="51"/>
      <c r="M893" s="51"/>
      <c r="N893" s="51"/>
      <c r="O893" s="51"/>
      <c r="P893" s="51"/>
      <c r="Q893" s="51"/>
      <c r="R893" s="51"/>
      <c r="S893" s="51"/>
      <c r="T893" s="51"/>
      <c r="U893" s="51"/>
    </row>
    <row r="894">
      <c r="A894" s="51"/>
      <c r="B894" s="51"/>
      <c r="C894" s="52"/>
      <c r="D894" s="51"/>
      <c r="E894" s="51"/>
      <c r="F894" s="51"/>
      <c r="G894" s="51"/>
      <c r="H894" s="51"/>
      <c r="I894" s="51"/>
      <c r="J894" s="51"/>
      <c r="K894" s="51"/>
      <c r="L894" s="51"/>
      <c r="M894" s="51"/>
      <c r="N894" s="51"/>
      <c r="O894" s="51"/>
      <c r="P894" s="51"/>
      <c r="Q894" s="51"/>
      <c r="R894" s="51"/>
      <c r="S894" s="51"/>
      <c r="T894" s="51"/>
      <c r="U894" s="51"/>
    </row>
    <row r="895">
      <c r="A895" s="51"/>
      <c r="B895" s="51"/>
      <c r="C895" s="52"/>
      <c r="D895" s="51"/>
      <c r="E895" s="51"/>
      <c r="F895" s="51"/>
      <c r="G895" s="51"/>
      <c r="H895" s="51"/>
      <c r="I895" s="51"/>
      <c r="J895" s="51"/>
      <c r="K895" s="51"/>
      <c r="L895" s="51"/>
      <c r="M895" s="51"/>
      <c r="N895" s="51"/>
      <c r="O895" s="51"/>
      <c r="P895" s="51"/>
      <c r="Q895" s="51"/>
      <c r="R895" s="51"/>
      <c r="S895" s="51"/>
      <c r="T895" s="51"/>
      <c r="U895" s="51"/>
    </row>
    <row r="896">
      <c r="A896" s="51"/>
      <c r="B896" s="51"/>
      <c r="C896" s="52"/>
      <c r="D896" s="51"/>
      <c r="E896" s="51"/>
      <c r="F896" s="51"/>
      <c r="G896" s="51"/>
      <c r="H896" s="51"/>
      <c r="I896" s="51"/>
      <c r="J896" s="51"/>
      <c r="K896" s="51"/>
      <c r="L896" s="51"/>
      <c r="M896" s="51"/>
      <c r="N896" s="51"/>
      <c r="O896" s="51"/>
      <c r="P896" s="51"/>
      <c r="Q896" s="51"/>
      <c r="R896" s="51"/>
      <c r="S896" s="51"/>
      <c r="T896" s="51"/>
      <c r="U896" s="51"/>
    </row>
    <row r="897">
      <c r="A897" s="51"/>
      <c r="B897" s="51"/>
      <c r="C897" s="52"/>
      <c r="D897" s="51"/>
      <c r="E897" s="51"/>
      <c r="F897" s="51"/>
      <c r="G897" s="51"/>
      <c r="H897" s="51"/>
      <c r="I897" s="51"/>
      <c r="J897" s="51"/>
      <c r="K897" s="51"/>
      <c r="L897" s="51"/>
      <c r="M897" s="51"/>
      <c r="N897" s="51"/>
      <c r="O897" s="51"/>
      <c r="P897" s="51"/>
      <c r="Q897" s="51"/>
      <c r="R897" s="51"/>
      <c r="S897" s="51"/>
      <c r="T897" s="51"/>
      <c r="U897" s="51"/>
    </row>
    <row r="898">
      <c r="A898" s="51"/>
      <c r="B898" s="51"/>
      <c r="C898" s="52"/>
      <c r="D898" s="51"/>
      <c r="E898" s="51"/>
      <c r="F898" s="51"/>
      <c r="G898" s="51"/>
      <c r="H898" s="51"/>
      <c r="I898" s="51"/>
      <c r="J898" s="51"/>
      <c r="K898" s="51"/>
      <c r="L898" s="51"/>
      <c r="M898" s="51"/>
      <c r="N898" s="51"/>
      <c r="O898" s="51"/>
      <c r="P898" s="51"/>
      <c r="Q898" s="51"/>
      <c r="R898" s="51"/>
      <c r="S898" s="51"/>
      <c r="T898" s="51"/>
      <c r="U898" s="51"/>
    </row>
    <row r="899">
      <c r="A899" s="51"/>
      <c r="B899" s="51"/>
      <c r="C899" s="52"/>
      <c r="D899" s="51"/>
      <c r="E899" s="51"/>
      <c r="F899" s="51"/>
      <c r="G899" s="51"/>
      <c r="H899" s="51"/>
      <c r="I899" s="51"/>
      <c r="J899" s="51"/>
      <c r="K899" s="51"/>
      <c r="L899" s="51"/>
      <c r="M899" s="51"/>
      <c r="N899" s="51"/>
      <c r="O899" s="51"/>
      <c r="P899" s="51"/>
      <c r="Q899" s="51"/>
      <c r="R899" s="51"/>
      <c r="S899" s="51"/>
      <c r="T899" s="51"/>
      <c r="U899" s="51"/>
    </row>
    <row r="900">
      <c r="A900" s="51"/>
      <c r="B900" s="51"/>
      <c r="C900" s="52"/>
      <c r="D900" s="51"/>
      <c r="E900" s="51"/>
      <c r="F900" s="51"/>
      <c r="G900" s="51"/>
      <c r="H900" s="51"/>
      <c r="I900" s="51"/>
      <c r="J900" s="51"/>
      <c r="K900" s="51"/>
      <c r="L900" s="51"/>
      <c r="M900" s="51"/>
      <c r="N900" s="51"/>
      <c r="O900" s="51"/>
      <c r="P900" s="51"/>
      <c r="Q900" s="51"/>
      <c r="R900" s="51"/>
      <c r="S900" s="51"/>
      <c r="T900" s="51"/>
      <c r="U900" s="51"/>
    </row>
    <row r="901">
      <c r="A901" s="51"/>
      <c r="B901" s="51"/>
      <c r="C901" s="52"/>
      <c r="D901" s="51"/>
      <c r="E901" s="51"/>
      <c r="F901" s="51"/>
      <c r="G901" s="51"/>
      <c r="H901" s="51"/>
      <c r="I901" s="51"/>
      <c r="J901" s="51"/>
      <c r="K901" s="51"/>
      <c r="L901" s="51"/>
      <c r="M901" s="51"/>
      <c r="N901" s="51"/>
      <c r="O901" s="51"/>
      <c r="P901" s="51"/>
      <c r="Q901" s="51"/>
      <c r="R901" s="51"/>
      <c r="S901" s="51"/>
      <c r="T901" s="51"/>
      <c r="U901" s="51"/>
    </row>
    <row r="902">
      <c r="A902" s="51"/>
      <c r="B902" s="51"/>
      <c r="C902" s="52"/>
      <c r="D902" s="51"/>
      <c r="E902" s="51"/>
      <c r="F902" s="51"/>
      <c r="G902" s="51"/>
      <c r="H902" s="51"/>
      <c r="I902" s="51"/>
      <c r="J902" s="51"/>
      <c r="K902" s="51"/>
      <c r="L902" s="51"/>
      <c r="M902" s="51"/>
      <c r="N902" s="51"/>
      <c r="O902" s="51"/>
      <c r="P902" s="51"/>
      <c r="Q902" s="51"/>
      <c r="R902" s="51"/>
      <c r="S902" s="51"/>
      <c r="T902" s="51"/>
      <c r="U902" s="51"/>
    </row>
    <row r="903">
      <c r="A903" s="51"/>
      <c r="B903" s="51"/>
      <c r="C903" s="52"/>
      <c r="D903" s="51"/>
      <c r="E903" s="51"/>
      <c r="F903" s="51"/>
      <c r="G903" s="51"/>
      <c r="H903" s="51"/>
      <c r="I903" s="51"/>
      <c r="J903" s="51"/>
      <c r="K903" s="51"/>
      <c r="L903" s="51"/>
      <c r="M903" s="51"/>
      <c r="N903" s="51"/>
      <c r="O903" s="51"/>
      <c r="P903" s="51"/>
      <c r="Q903" s="51"/>
      <c r="R903" s="51"/>
      <c r="S903" s="51"/>
      <c r="T903" s="51"/>
      <c r="U903" s="51"/>
    </row>
    <row r="904">
      <c r="A904" s="51"/>
      <c r="B904" s="51"/>
      <c r="C904" s="52"/>
      <c r="D904" s="51"/>
      <c r="E904" s="51"/>
      <c r="F904" s="51"/>
      <c r="G904" s="51"/>
      <c r="H904" s="51"/>
      <c r="I904" s="51"/>
      <c r="J904" s="51"/>
      <c r="K904" s="51"/>
      <c r="L904" s="51"/>
      <c r="M904" s="51"/>
      <c r="N904" s="51"/>
      <c r="O904" s="51"/>
      <c r="P904" s="51"/>
      <c r="Q904" s="51"/>
      <c r="R904" s="51"/>
      <c r="S904" s="51"/>
      <c r="T904" s="51"/>
      <c r="U904" s="51"/>
    </row>
    <row r="905">
      <c r="A905" s="51"/>
      <c r="B905" s="51"/>
      <c r="C905" s="52"/>
      <c r="D905" s="51"/>
      <c r="E905" s="51"/>
      <c r="F905" s="51"/>
      <c r="G905" s="51"/>
      <c r="H905" s="51"/>
      <c r="I905" s="51"/>
      <c r="J905" s="51"/>
      <c r="K905" s="51"/>
      <c r="L905" s="51"/>
      <c r="M905" s="51"/>
      <c r="N905" s="51"/>
      <c r="O905" s="51"/>
      <c r="P905" s="51"/>
      <c r="Q905" s="51"/>
      <c r="R905" s="51"/>
      <c r="S905" s="51"/>
      <c r="T905" s="51"/>
      <c r="U905" s="51"/>
    </row>
    <row r="906">
      <c r="A906" s="51"/>
      <c r="B906" s="51"/>
      <c r="C906" s="52"/>
      <c r="D906" s="51"/>
      <c r="E906" s="51"/>
      <c r="F906" s="51"/>
      <c r="G906" s="51"/>
      <c r="H906" s="51"/>
      <c r="I906" s="51"/>
      <c r="J906" s="51"/>
      <c r="K906" s="51"/>
      <c r="L906" s="51"/>
      <c r="M906" s="51"/>
      <c r="N906" s="51"/>
      <c r="O906" s="51"/>
      <c r="P906" s="51"/>
      <c r="Q906" s="51"/>
      <c r="R906" s="51"/>
      <c r="S906" s="51"/>
      <c r="T906" s="51"/>
      <c r="U906" s="51"/>
    </row>
    <row r="907">
      <c r="A907" s="51"/>
      <c r="B907" s="51"/>
      <c r="C907" s="52"/>
      <c r="D907" s="51"/>
      <c r="E907" s="51"/>
      <c r="F907" s="51"/>
      <c r="G907" s="51"/>
      <c r="H907" s="51"/>
      <c r="I907" s="51"/>
      <c r="J907" s="51"/>
      <c r="K907" s="51"/>
      <c r="L907" s="51"/>
      <c r="M907" s="51"/>
      <c r="N907" s="51"/>
      <c r="O907" s="51"/>
      <c r="P907" s="51"/>
      <c r="Q907" s="51"/>
      <c r="R907" s="51"/>
      <c r="S907" s="51"/>
      <c r="T907" s="51"/>
      <c r="U907" s="51"/>
    </row>
    <row r="908">
      <c r="A908" s="51"/>
      <c r="B908" s="51"/>
      <c r="C908" s="52"/>
      <c r="D908" s="51"/>
      <c r="E908" s="51"/>
      <c r="F908" s="51"/>
      <c r="G908" s="51"/>
      <c r="H908" s="51"/>
      <c r="I908" s="51"/>
      <c r="J908" s="51"/>
      <c r="K908" s="51"/>
      <c r="L908" s="51"/>
      <c r="M908" s="51"/>
      <c r="N908" s="51"/>
      <c r="O908" s="51"/>
      <c r="P908" s="51"/>
      <c r="Q908" s="51"/>
      <c r="R908" s="51"/>
      <c r="S908" s="51"/>
      <c r="T908" s="51"/>
      <c r="U908" s="51"/>
    </row>
    <row r="909">
      <c r="A909" s="51"/>
      <c r="B909" s="51"/>
      <c r="C909" s="52"/>
      <c r="D909" s="51"/>
      <c r="E909" s="51"/>
      <c r="F909" s="51"/>
      <c r="G909" s="51"/>
      <c r="H909" s="51"/>
      <c r="I909" s="51"/>
      <c r="J909" s="51"/>
      <c r="K909" s="51"/>
      <c r="L909" s="51"/>
      <c r="M909" s="51"/>
      <c r="N909" s="51"/>
      <c r="O909" s="51"/>
      <c r="P909" s="51"/>
      <c r="Q909" s="51"/>
      <c r="R909" s="51"/>
      <c r="S909" s="51"/>
      <c r="T909" s="51"/>
      <c r="U909" s="51"/>
    </row>
    <row r="910">
      <c r="A910" s="51"/>
      <c r="B910" s="51"/>
      <c r="C910" s="52"/>
      <c r="D910" s="51"/>
      <c r="E910" s="51"/>
      <c r="F910" s="51"/>
      <c r="G910" s="51"/>
      <c r="H910" s="51"/>
      <c r="I910" s="51"/>
      <c r="J910" s="51"/>
      <c r="K910" s="51"/>
      <c r="L910" s="51"/>
      <c r="M910" s="51"/>
      <c r="N910" s="51"/>
      <c r="O910" s="51"/>
      <c r="P910" s="51"/>
      <c r="Q910" s="51"/>
      <c r="R910" s="51"/>
      <c r="S910" s="51"/>
      <c r="T910" s="51"/>
      <c r="U910" s="51"/>
    </row>
    <row r="911">
      <c r="A911" s="51"/>
      <c r="B911" s="51"/>
      <c r="C911" s="52"/>
      <c r="D911" s="51"/>
      <c r="E911" s="51"/>
      <c r="F911" s="51"/>
      <c r="G911" s="51"/>
      <c r="H911" s="51"/>
      <c r="I911" s="51"/>
      <c r="J911" s="51"/>
      <c r="K911" s="51"/>
      <c r="L911" s="51"/>
      <c r="M911" s="51"/>
      <c r="N911" s="51"/>
      <c r="O911" s="51"/>
      <c r="P911" s="51"/>
      <c r="Q911" s="51"/>
      <c r="R911" s="51"/>
      <c r="S911" s="51"/>
      <c r="T911" s="51"/>
      <c r="U911" s="51"/>
    </row>
    <row r="912">
      <c r="A912" s="51"/>
      <c r="B912" s="51"/>
      <c r="C912" s="52"/>
      <c r="D912" s="51"/>
      <c r="E912" s="51"/>
      <c r="F912" s="51"/>
      <c r="G912" s="51"/>
      <c r="H912" s="51"/>
      <c r="I912" s="51"/>
      <c r="J912" s="51"/>
      <c r="K912" s="51"/>
      <c r="L912" s="51"/>
      <c r="M912" s="51"/>
      <c r="N912" s="51"/>
      <c r="O912" s="51"/>
      <c r="P912" s="51"/>
      <c r="Q912" s="51"/>
      <c r="R912" s="51"/>
      <c r="S912" s="51"/>
      <c r="T912" s="51"/>
      <c r="U912" s="51"/>
    </row>
    <row r="913">
      <c r="A913" s="51"/>
      <c r="B913" s="51"/>
      <c r="C913" s="52"/>
      <c r="D913" s="51"/>
      <c r="E913" s="51"/>
      <c r="F913" s="51"/>
      <c r="G913" s="51"/>
      <c r="H913" s="51"/>
      <c r="I913" s="51"/>
      <c r="J913" s="51"/>
      <c r="K913" s="51"/>
      <c r="L913" s="51"/>
      <c r="M913" s="51"/>
      <c r="N913" s="51"/>
      <c r="O913" s="51"/>
      <c r="P913" s="51"/>
      <c r="Q913" s="51"/>
      <c r="R913" s="51"/>
      <c r="S913" s="51"/>
      <c r="T913" s="51"/>
      <c r="U913" s="51"/>
    </row>
    <row r="914">
      <c r="A914" s="51"/>
      <c r="B914" s="51"/>
      <c r="C914" s="52"/>
      <c r="D914" s="51"/>
      <c r="E914" s="51"/>
      <c r="F914" s="51"/>
      <c r="G914" s="51"/>
      <c r="H914" s="51"/>
      <c r="I914" s="51"/>
      <c r="J914" s="51"/>
      <c r="K914" s="51"/>
      <c r="L914" s="51"/>
      <c r="M914" s="51"/>
      <c r="N914" s="51"/>
      <c r="O914" s="51"/>
      <c r="P914" s="51"/>
      <c r="Q914" s="51"/>
      <c r="R914" s="51"/>
      <c r="S914" s="51"/>
      <c r="T914" s="51"/>
      <c r="U914" s="51"/>
    </row>
    <row r="915">
      <c r="A915" s="51"/>
      <c r="B915" s="51"/>
      <c r="C915" s="52"/>
      <c r="D915" s="51"/>
      <c r="E915" s="51"/>
      <c r="F915" s="51"/>
      <c r="G915" s="51"/>
      <c r="H915" s="51"/>
      <c r="I915" s="51"/>
      <c r="J915" s="51"/>
      <c r="K915" s="51"/>
      <c r="L915" s="51"/>
      <c r="M915" s="51"/>
      <c r="N915" s="51"/>
      <c r="O915" s="51"/>
      <c r="P915" s="51"/>
      <c r="Q915" s="51"/>
      <c r="R915" s="51"/>
      <c r="S915" s="51"/>
      <c r="T915" s="51"/>
      <c r="U915" s="51"/>
    </row>
    <row r="916">
      <c r="A916" s="51"/>
      <c r="B916" s="51"/>
      <c r="C916" s="52"/>
      <c r="D916" s="51"/>
      <c r="E916" s="51"/>
      <c r="F916" s="51"/>
      <c r="G916" s="51"/>
      <c r="H916" s="51"/>
      <c r="I916" s="51"/>
      <c r="J916" s="51"/>
      <c r="K916" s="51"/>
      <c r="L916" s="51"/>
      <c r="M916" s="51"/>
      <c r="N916" s="51"/>
      <c r="O916" s="51"/>
      <c r="P916" s="51"/>
      <c r="Q916" s="51"/>
      <c r="R916" s="51"/>
      <c r="S916" s="51"/>
      <c r="T916" s="51"/>
      <c r="U916" s="51"/>
    </row>
    <row r="917">
      <c r="A917" s="51"/>
      <c r="B917" s="51"/>
      <c r="C917" s="52"/>
      <c r="D917" s="51"/>
      <c r="E917" s="51"/>
      <c r="F917" s="51"/>
      <c r="G917" s="51"/>
      <c r="H917" s="51"/>
      <c r="I917" s="51"/>
      <c r="J917" s="51"/>
      <c r="K917" s="51"/>
      <c r="L917" s="51"/>
      <c r="M917" s="51"/>
      <c r="N917" s="51"/>
      <c r="O917" s="51"/>
      <c r="P917" s="51"/>
      <c r="Q917" s="51"/>
      <c r="R917" s="51"/>
      <c r="S917" s="51"/>
      <c r="T917" s="51"/>
      <c r="U917" s="51"/>
    </row>
    <row r="918">
      <c r="A918" s="51"/>
      <c r="B918" s="51"/>
      <c r="C918" s="52"/>
      <c r="D918" s="51"/>
      <c r="E918" s="51"/>
      <c r="F918" s="51"/>
      <c r="G918" s="51"/>
      <c r="H918" s="51"/>
      <c r="I918" s="51"/>
      <c r="J918" s="51"/>
      <c r="K918" s="51"/>
      <c r="L918" s="51"/>
      <c r="M918" s="51"/>
      <c r="N918" s="51"/>
      <c r="O918" s="51"/>
      <c r="P918" s="51"/>
      <c r="Q918" s="51"/>
      <c r="R918" s="51"/>
      <c r="S918" s="51"/>
      <c r="T918" s="51"/>
      <c r="U918" s="51"/>
    </row>
    <row r="919">
      <c r="A919" s="51"/>
      <c r="B919" s="51"/>
      <c r="C919" s="52"/>
      <c r="D919" s="51"/>
      <c r="E919" s="51"/>
      <c r="F919" s="51"/>
      <c r="G919" s="51"/>
      <c r="H919" s="51"/>
      <c r="I919" s="51"/>
      <c r="J919" s="51"/>
      <c r="K919" s="51"/>
      <c r="L919" s="51"/>
      <c r="M919" s="51"/>
      <c r="N919" s="51"/>
      <c r="O919" s="51"/>
      <c r="P919" s="51"/>
      <c r="Q919" s="51"/>
      <c r="R919" s="51"/>
      <c r="S919" s="51"/>
      <c r="T919" s="51"/>
      <c r="U919" s="51"/>
    </row>
    <row r="920">
      <c r="A920" s="51"/>
      <c r="B920" s="51"/>
      <c r="C920" s="52"/>
      <c r="D920" s="51"/>
      <c r="E920" s="51"/>
      <c r="F920" s="51"/>
      <c r="G920" s="51"/>
      <c r="H920" s="51"/>
      <c r="I920" s="51"/>
      <c r="J920" s="51"/>
      <c r="K920" s="51"/>
      <c r="L920" s="51"/>
      <c r="M920" s="51"/>
      <c r="N920" s="51"/>
      <c r="O920" s="51"/>
      <c r="P920" s="51"/>
      <c r="Q920" s="51"/>
      <c r="R920" s="51"/>
      <c r="S920" s="51"/>
      <c r="T920" s="51"/>
      <c r="U920" s="51"/>
    </row>
    <row r="921">
      <c r="A921" s="51"/>
      <c r="B921" s="51"/>
      <c r="C921" s="52"/>
      <c r="D921" s="51"/>
      <c r="E921" s="51"/>
      <c r="F921" s="51"/>
      <c r="G921" s="51"/>
      <c r="H921" s="51"/>
      <c r="I921" s="51"/>
      <c r="J921" s="51"/>
      <c r="K921" s="51"/>
      <c r="L921" s="51"/>
      <c r="M921" s="51"/>
      <c r="N921" s="51"/>
      <c r="O921" s="51"/>
      <c r="P921" s="51"/>
      <c r="Q921" s="51"/>
      <c r="R921" s="51"/>
      <c r="S921" s="51"/>
      <c r="T921" s="51"/>
      <c r="U921" s="51"/>
    </row>
    <row r="922">
      <c r="A922" s="51"/>
      <c r="B922" s="51"/>
      <c r="C922" s="52"/>
      <c r="D922" s="51"/>
      <c r="E922" s="51"/>
      <c r="F922" s="51"/>
      <c r="G922" s="51"/>
      <c r="H922" s="51"/>
      <c r="I922" s="51"/>
      <c r="J922" s="51"/>
      <c r="K922" s="51"/>
      <c r="L922" s="51"/>
      <c r="M922" s="51"/>
      <c r="N922" s="51"/>
      <c r="O922" s="51"/>
      <c r="P922" s="51"/>
      <c r="Q922" s="51"/>
      <c r="R922" s="51"/>
      <c r="S922" s="51"/>
      <c r="T922" s="51"/>
      <c r="U922" s="51"/>
    </row>
    <row r="923">
      <c r="A923" s="51"/>
      <c r="B923" s="51"/>
      <c r="C923" s="52"/>
      <c r="D923" s="51"/>
      <c r="E923" s="51"/>
      <c r="F923" s="51"/>
      <c r="G923" s="51"/>
      <c r="H923" s="51"/>
      <c r="I923" s="51"/>
      <c r="J923" s="51"/>
      <c r="K923" s="51"/>
      <c r="L923" s="51"/>
      <c r="M923" s="51"/>
      <c r="N923" s="51"/>
      <c r="O923" s="51"/>
      <c r="P923" s="51"/>
      <c r="Q923" s="51"/>
      <c r="R923" s="51"/>
      <c r="S923" s="51"/>
      <c r="T923" s="51"/>
      <c r="U923" s="51"/>
    </row>
    <row r="924">
      <c r="A924" s="51"/>
      <c r="B924" s="51"/>
      <c r="C924" s="52"/>
      <c r="D924" s="51"/>
      <c r="E924" s="51"/>
      <c r="F924" s="51"/>
      <c r="G924" s="51"/>
      <c r="H924" s="51"/>
      <c r="I924" s="51"/>
      <c r="J924" s="51"/>
      <c r="K924" s="51"/>
      <c r="L924" s="51"/>
      <c r="M924" s="51"/>
      <c r="N924" s="51"/>
      <c r="O924" s="51"/>
      <c r="P924" s="51"/>
      <c r="Q924" s="51"/>
      <c r="R924" s="51"/>
      <c r="S924" s="51"/>
      <c r="T924" s="51"/>
      <c r="U924" s="51"/>
    </row>
    <row r="925">
      <c r="A925" s="51"/>
      <c r="B925" s="51"/>
      <c r="C925" s="52"/>
      <c r="D925" s="51"/>
      <c r="E925" s="51"/>
      <c r="F925" s="51"/>
      <c r="G925" s="51"/>
      <c r="H925" s="51"/>
      <c r="I925" s="51"/>
      <c r="J925" s="51"/>
      <c r="K925" s="51"/>
      <c r="L925" s="51"/>
      <c r="M925" s="51"/>
      <c r="N925" s="51"/>
      <c r="O925" s="51"/>
      <c r="P925" s="51"/>
      <c r="Q925" s="51"/>
      <c r="R925" s="51"/>
      <c r="S925" s="51"/>
      <c r="T925" s="51"/>
      <c r="U925" s="51"/>
    </row>
    <row r="926">
      <c r="A926" s="51"/>
      <c r="B926" s="51"/>
      <c r="C926" s="52"/>
      <c r="D926" s="51"/>
      <c r="E926" s="51"/>
      <c r="F926" s="51"/>
      <c r="G926" s="51"/>
      <c r="H926" s="51"/>
      <c r="I926" s="51"/>
      <c r="J926" s="51"/>
      <c r="K926" s="51"/>
      <c r="L926" s="51"/>
      <c r="M926" s="51"/>
      <c r="N926" s="51"/>
      <c r="O926" s="51"/>
      <c r="P926" s="51"/>
      <c r="Q926" s="51"/>
      <c r="R926" s="51"/>
      <c r="S926" s="51"/>
      <c r="T926" s="51"/>
      <c r="U926" s="51"/>
    </row>
    <row r="927">
      <c r="A927" s="51"/>
      <c r="B927" s="51"/>
      <c r="C927" s="52"/>
      <c r="D927" s="51"/>
      <c r="E927" s="51"/>
      <c r="F927" s="51"/>
      <c r="G927" s="51"/>
      <c r="H927" s="51"/>
      <c r="I927" s="51"/>
      <c r="J927" s="51"/>
      <c r="K927" s="51"/>
      <c r="L927" s="51"/>
      <c r="M927" s="51"/>
      <c r="N927" s="51"/>
      <c r="O927" s="51"/>
      <c r="P927" s="51"/>
      <c r="Q927" s="51"/>
      <c r="R927" s="51"/>
      <c r="S927" s="51"/>
      <c r="T927" s="51"/>
      <c r="U927" s="51"/>
    </row>
    <row r="928">
      <c r="A928" s="51"/>
      <c r="B928" s="51"/>
      <c r="C928" s="52"/>
      <c r="D928" s="51"/>
      <c r="E928" s="51"/>
      <c r="F928" s="51"/>
      <c r="G928" s="51"/>
      <c r="H928" s="51"/>
      <c r="I928" s="51"/>
      <c r="J928" s="51"/>
      <c r="K928" s="51"/>
      <c r="L928" s="51"/>
      <c r="M928" s="51"/>
      <c r="N928" s="51"/>
      <c r="O928" s="51"/>
      <c r="P928" s="51"/>
      <c r="Q928" s="51"/>
      <c r="R928" s="51"/>
      <c r="S928" s="51"/>
      <c r="T928" s="51"/>
      <c r="U928" s="51"/>
    </row>
    <row r="929">
      <c r="A929" s="51"/>
      <c r="B929" s="51"/>
      <c r="C929" s="52"/>
      <c r="D929" s="51"/>
      <c r="E929" s="51"/>
      <c r="F929" s="51"/>
      <c r="G929" s="51"/>
      <c r="H929" s="51"/>
      <c r="I929" s="51"/>
      <c r="J929" s="51"/>
      <c r="K929" s="51"/>
      <c r="L929" s="51"/>
      <c r="M929" s="51"/>
      <c r="N929" s="51"/>
      <c r="O929" s="51"/>
      <c r="P929" s="51"/>
      <c r="Q929" s="51"/>
      <c r="R929" s="51"/>
      <c r="S929" s="51"/>
      <c r="T929" s="51"/>
      <c r="U929" s="51"/>
    </row>
    <row r="930">
      <c r="A930" s="51"/>
      <c r="B930" s="51"/>
      <c r="C930" s="52"/>
      <c r="D930" s="51"/>
      <c r="E930" s="51"/>
      <c r="F930" s="51"/>
      <c r="G930" s="51"/>
      <c r="H930" s="51"/>
      <c r="I930" s="51"/>
      <c r="J930" s="51"/>
      <c r="K930" s="51"/>
      <c r="L930" s="51"/>
      <c r="M930" s="51"/>
      <c r="N930" s="51"/>
      <c r="O930" s="51"/>
      <c r="P930" s="51"/>
      <c r="Q930" s="51"/>
      <c r="R930" s="51"/>
      <c r="S930" s="51"/>
      <c r="T930" s="51"/>
      <c r="U930" s="51"/>
    </row>
    <row r="931">
      <c r="A931" s="51"/>
      <c r="B931" s="51"/>
      <c r="C931" s="52"/>
      <c r="D931" s="51"/>
      <c r="E931" s="51"/>
      <c r="F931" s="51"/>
      <c r="G931" s="51"/>
      <c r="H931" s="51"/>
      <c r="I931" s="51"/>
      <c r="J931" s="51"/>
      <c r="K931" s="51"/>
      <c r="L931" s="51"/>
      <c r="M931" s="51"/>
      <c r="N931" s="51"/>
      <c r="O931" s="51"/>
      <c r="P931" s="51"/>
      <c r="Q931" s="51"/>
      <c r="R931" s="51"/>
      <c r="S931" s="51"/>
      <c r="T931" s="51"/>
      <c r="U931" s="51"/>
    </row>
    <row r="932">
      <c r="A932" s="51"/>
      <c r="B932" s="51"/>
      <c r="C932" s="52"/>
      <c r="D932" s="51"/>
      <c r="E932" s="51"/>
      <c r="F932" s="51"/>
      <c r="G932" s="51"/>
      <c r="H932" s="51"/>
      <c r="I932" s="51"/>
      <c r="J932" s="51"/>
      <c r="K932" s="51"/>
      <c r="L932" s="51"/>
      <c r="M932" s="51"/>
      <c r="N932" s="51"/>
      <c r="O932" s="51"/>
      <c r="P932" s="51"/>
      <c r="Q932" s="51"/>
      <c r="R932" s="51"/>
      <c r="S932" s="51"/>
      <c r="T932" s="51"/>
      <c r="U932" s="51"/>
    </row>
    <row r="933">
      <c r="A933" s="51"/>
      <c r="B933" s="51"/>
      <c r="C933" s="52"/>
      <c r="D933" s="51"/>
      <c r="E933" s="51"/>
      <c r="F933" s="51"/>
      <c r="G933" s="51"/>
      <c r="H933" s="51"/>
      <c r="I933" s="51"/>
      <c r="J933" s="51"/>
      <c r="K933" s="51"/>
      <c r="L933" s="51"/>
      <c r="M933" s="51"/>
      <c r="N933" s="51"/>
      <c r="O933" s="51"/>
      <c r="P933" s="51"/>
      <c r="Q933" s="51"/>
      <c r="R933" s="51"/>
      <c r="S933" s="51"/>
      <c r="T933" s="51"/>
      <c r="U933" s="51"/>
    </row>
    <row r="934">
      <c r="A934" s="51"/>
      <c r="B934" s="51"/>
      <c r="C934" s="52"/>
      <c r="D934" s="51"/>
      <c r="E934" s="51"/>
      <c r="F934" s="51"/>
      <c r="G934" s="51"/>
      <c r="H934" s="51"/>
      <c r="I934" s="51"/>
      <c r="J934" s="51"/>
      <c r="K934" s="51"/>
      <c r="L934" s="51"/>
      <c r="M934" s="51"/>
      <c r="N934" s="51"/>
      <c r="O934" s="51"/>
      <c r="P934" s="51"/>
      <c r="Q934" s="51"/>
      <c r="R934" s="51"/>
      <c r="S934" s="51"/>
      <c r="T934" s="51"/>
      <c r="U934" s="51"/>
    </row>
    <row r="935">
      <c r="A935" s="51"/>
      <c r="B935" s="51"/>
      <c r="C935" s="52"/>
      <c r="D935" s="51"/>
      <c r="E935" s="51"/>
      <c r="F935" s="51"/>
      <c r="G935" s="51"/>
      <c r="H935" s="51"/>
      <c r="I935" s="51"/>
      <c r="J935" s="51"/>
      <c r="K935" s="51"/>
      <c r="L935" s="51"/>
      <c r="M935" s="51"/>
      <c r="N935" s="51"/>
      <c r="O935" s="51"/>
      <c r="P935" s="51"/>
      <c r="Q935" s="51"/>
      <c r="R935" s="51"/>
      <c r="S935" s="51"/>
      <c r="T935" s="51"/>
      <c r="U935" s="51"/>
    </row>
    <row r="936">
      <c r="A936" s="51"/>
      <c r="B936" s="51"/>
      <c r="C936" s="52"/>
      <c r="D936" s="51"/>
      <c r="E936" s="51"/>
      <c r="F936" s="51"/>
      <c r="G936" s="51"/>
      <c r="H936" s="51"/>
      <c r="I936" s="51"/>
      <c r="J936" s="51"/>
      <c r="K936" s="51"/>
      <c r="L936" s="51"/>
      <c r="M936" s="51"/>
      <c r="N936" s="51"/>
      <c r="O936" s="51"/>
      <c r="P936" s="51"/>
      <c r="Q936" s="51"/>
      <c r="R936" s="51"/>
      <c r="S936" s="51"/>
      <c r="T936" s="51"/>
      <c r="U936" s="51"/>
    </row>
    <row r="937">
      <c r="A937" s="51"/>
      <c r="B937" s="51"/>
      <c r="C937" s="52"/>
      <c r="D937" s="51"/>
      <c r="E937" s="51"/>
      <c r="F937" s="51"/>
      <c r="G937" s="51"/>
      <c r="H937" s="51"/>
      <c r="I937" s="51"/>
      <c r="J937" s="51"/>
      <c r="K937" s="51"/>
      <c r="L937" s="51"/>
      <c r="M937" s="51"/>
      <c r="N937" s="51"/>
      <c r="O937" s="51"/>
      <c r="P937" s="51"/>
      <c r="Q937" s="51"/>
      <c r="R937" s="51"/>
      <c r="S937" s="51"/>
      <c r="T937" s="51"/>
      <c r="U937" s="51"/>
    </row>
    <row r="938">
      <c r="A938" s="51"/>
      <c r="B938" s="51"/>
      <c r="C938" s="52"/>
      <c r="D938" s="51"/>
      <c r="E938" s="51"/>
      <c r="F938" s="51"/>
      <c r="G938" s="51"/>
      <c r="H938" s="51"/>
      <c r="I938" s="51"/>
      <c r="J938" s="51"/>
      <c r="K938" s="51"/>
      <c r="L938" s="51"/>
      <c r="M938" s="51"/>
      <c r="N938" s="51"/>
      <c r="O938" s="51"/>
      <c r="P938" s="51"/>
      <c r="Q938" s="51"/>
      <c r="R938" s="51"/>
      <c r="S938" s="51"/>
      <c r="T938" s="51"/>
      <c r="U938" s="51"/>
    </row>
    <row r="939">
      <c r="A939" s="51"/>
      <c r="B939" s="51"/>
      <c r="C939" s="52"/>
      <c r="D939" s="51"/>
      <c r="E939" s="51"/>
      <c r="F939" s="51"/>
      <c r="G939" s="51"/>
      <c r="H939" s="51"/>
      <c r="I939" s="51"/>
      <c r="J939" s="51"/>
      <c r="K939" s="51"/>
      <c r="L939" s="51"/>
      <c r="M939" s="51"/>
      <c r="N939" s="51"/>
      <c r="O939" s="51"/>
      <c r="P939" s="51"/>
      <c r="Q939" s="51"/>
      <c r="R939" s="51"/>
      <c r="S939" s="51"/>
      <c r="T939" s="51"/>
      <c r="U939" s="51"/>
    </row>
    <row r="940">
      <c r="A940" s="51"/>
      <c r="B940" s="51"/>
      <c r="C940" s="52"/>
      <c r="D940" s="51"/>
      <c r="E940" s="51"/>
      <c r="F940" s="51"/>
      <c r="G940" s="51"/>
      <c r="H940" s="51"/>
      <c r="I940" s="51"/>
      <c r="J940" s="51"/>
      <c r="K940" s="51"/>
      <c r="L940" s="51"/>
      <c r="M940" s="51"/>
      <c r="N940" s="51"/>
      <c r="O940" s="51"/>
      <c r="P940" s="51"/>
      <c r="Q940" s="51"/>
      <c r="R940" s="51"/>
      <c r="S940" s="51"/>
      <c r="T940" s="51"/>
      <c r="U940" s="51"/>
    </row>
    <row r="941">
      <c r="A941" s="51"/>
      <c r="B941" s="51"/>
      <c r="C941" s="52"/>
      <c r="D941" s="51"/>
      <c r="E941" s="51"/>
      <c r="F941" s="51"/>
      <c r="G941" s="51"/>
      <c r="H941" s="51"/>
      <c r="I941" s="51"/>
      <c r="J941" s="51"/>
      <c r="K941" s="51"/>
      <c r="L941" s="51"/>
      <c r="M941" s="51"/>
      <c r="N941" s="51"/>
      <c r="O941" s="51"/>
      <c r="P941" s="51"/>
      <c r="Q941" s="51"/>
      <c r="R941" s="51"/>
      <c r="S941" s="51"/>
      <c r="T941" s="51"/>
      <c r="U941" s="51"/>
    </row>
    <row r="942">
      <c r="A942" s="51"/>
      <c r="B942" s="51"/>
      <c r="C942" s="52"/>
      <c r="D942" s="51"/>
      <c r="E942" s="51"/>
      <c r="F942" s="51"/>
      <c r="G942" s="51"/>
      <c r="H942" s="51"/>
      <c r="I942" s="51"/>
      <c r="J942" s="51"/>
      <c r="K942" s="51"/>
      <c r="L942" s="51"/>
      <c r="M942" s="51"/>
      <c r="N942" s="51"/>
      <c r="O942" s="51"/>
      <c r="P942" s="51"/>
      <c r="Q942" s="51"/>
      <c r="R942" s="51"/>
      <c r="S942" s="51"/>
      <c r="T942" s="51"/>
      <c r="U942" s="51"/>
    </row>
    <row r="943">
      <c r="A943" s="51"/>
      <c r="B943" s="51"/>
      <c r="C943" s="52"/>
      <c r="D943" s="51"/>
      <c r="E943" s="51"/>
      <c r="F943" s="51"/>
      <c r="G943" s="51"/>
      <c r="H943" s="51"/>
      <c r="I943" s="51"/>
      <c r="J943" s="51"/>
      <c r="K943" s="51"/>
      <c r="L943" s="51"/>
      <c r="M943" s="51"/>
      <c r="N943" s="51"/>
      <c r="O943" s="51"/>
      <c r="P943" s="51"/>
      <c r="Q943" s="51"/>
      <c r="R943" s="51"/>
      <c r="S943" s="51"/>
      <c r="T943" s="51"/>
      <c r="U943" s="51"/>
    </row>
    <row r="944">
      <c r="A944" s="51"/>
      <c r="B944" s="51"/>
      <c r="C944" s="52"/>
      <c r="D944" s="51"/>
      <c r="E944" s="51"/>
      <c r="F944" s="51"/>
      <c r="G944" s="51"/>
      <c r="H944" s="51"/>
      <c r="I944" s="51"/>
      <c r="J944" s="51"/>
      <c r="K944" s="51"/>
      <c r="L944" s="51"/>
      <c r="M944" s="51"/>
      <c r="N944" s="51"/>
      <c r="O944" s="51"/>
      <c r="P944" s="51"/>
      <c r="Q944" s="51"/>
      <c r="R944" s="51"/>
      <c r="S944" s="51"/>
      <c r="T944" s="51"/>
      <c r="U944" s="51"/>
    </row>
    <row r="945">
      <c r="A945" s="51"/>
      <c r="B945" s="51"/>
      <c r="C945" s="52"/>
      <c r="D945" s="51"/>
      <c r="E945" s="51"/>
      <c r="F945" s="51"/>
      <c r="G945" s="51"/>
      <c r="H945" s="51"/>
      <c r="I945" s="51"/>
      <c r="J945" s="51"/>
      <c r="K945" s="51"/>
      <c r="L945" s="51"/>
      <c r="M945" s="51"/>
      <c r="N945" s="51"/>
      <c r="O945" s="51"/>
      <c r="P945" s="51"/>
      <c r="Q945" s="51"/>
      <c r="R945" s="51"/>
      <c r="S945" s="51"/>
      <c r="T945" s="51"/>
      <c r="U945" s="51"/>
    </row>
    <row r="946">
      <c r="A946" s="51"/>
      <c r="B946" s="51"/>
      <c r="C946" s="52"/>
      <c r="D946" s="51"/>
      <c r="E946" s="51"/>
      <c r="F946" s="51"/>
      <c r="G946" s="51"/>
      <c r="H946" s="51"/>
      <c r="I946" s="51"/>
      <c r="J946" s="51"/>
      <c r="K946" s="51"/>
      <c r="L946" s="51"/>
      <c r="M946" s="51"/>
      <c r="N946" s="51"/>
      <c r="O946" s="51"/>
      <c r="P946" s="51"/>
      <c r="Q946" s="51"/>
      <c r="R946" s="51"/>
      <c r="S946" s="51"/>
      <c r="T946" s="51"/>
      <c r="U946" s="51"/>
    </row>
    <row r="947">
      <c r="A947" s="51"/>
      <c r="B947" s="51"/>
      <c r="C947" s="52"/>
      <c r="D947" s="51"/>
      <c r="E947" s="51"/>
      <c r="F947" s="51"/>
      <c r="G947" s="51"/>
      <c r="H947" s="51"/>
      <c r="I947" s="51"/>
      <c r="J947" s="51"/>
      <c r="K947" s="51"/>
      <c r="L947" s="51"/>
      <c r="M947" s="51"/>
      <c r="N947" s="51"/>
      <c r="O947" s="51"/>
      <c r="P947" s="51"/>
      <c r="Q947" s="51"/>
      <c r="R947" s="51"/>
      <c r="S947" s="51"/>
      <c r="T947" s="51"/>
      <c r="U947" s="51"/>
    </row>
    <row r="948">
      <c r="A948" s="51"/>
      <c r="B948" s="51"/>
      <c r="C948" s="52"/>
      <c r="D948" s="51"/>
      <c r="E948" s="51"/>
      <c r="F948" s="51"/>
      <c r="G948" s="51"/>
      <c r="H948" s="51"/>
      <c r="I948" s="51"/>
      <c r="J948" s="51"/>
      <c r="K948" s="51"/>
      <c r="L948" s="51"/>
      <c r="M948" s="51"/>
      <c r="N948" s="51"/>
      <c r="O948" s="51"/>
      <c r="P948" s="51"/>
      <c r="Q948" s="51"/>
      <c r="R948" s="51"/>
      <c r="S948" s="51"/>
      <c r="T948" s="51"/>
      <c r="U948" s="51"/>
    </row>
    <row r="949">
      <c r="A949" s="51"/>
      <c r="B949" s="51"/>
      <c r="C949" s="52"/>
      <c r="D949" s="51"/>
      <c r="E949" s="51"/>
      <c r="F949" s="51"/>
      <c r="G949" s="51"/>
      <c r="H949" s="51"/>
      <c r="I949" s="51"/>
      <c r="J949" s="51"/>
      <c r="K949" s="51"/>
      <c r="L949" s="51"/>
      <c r="M949" s="51"/>
      <c r="N949" s="51"/>
      <c r="O949" s="51"/>
      <c r="P949" s="51"/>
      <c r="Q949" s="51"/>
      <c r="R949" s="51"/>
      <c r="S949" s="51"/>
      <c r="T949" s="51"/>
      <c r="U949" s="51"/>
    </row>
    <row r="950">
      <c r="A950" s="51"/>
      <c r="B950" s="51"/>
      <c r="C950" s="52"/>
      <c r="D950" s="51"/>
      <c r="E950" s="51"/>
      <c r="F950" s="51"/>
      <c r="G950" s="51"/>
      <c r="H950" s="51"/>
      <c r="I950" s="51"/>
      <c r="J950" s="51"/>
      <c r="K950" s="51"/>
      <c r="L950" s="51"/>
      <c r="M950" s="51"/>
      <c r="N950" s="51"/>
      <c r="O950" s="51"/>
      <c r="P950" s="51"/>
      <c r="Q950" s="51"/>
      <c r="R950" s="51"/>
      <c r="S950" s="51"/>
      <c r="T950" s="51"/>
      <c r="U950" s="51"/>
    </row>
    <row r="951">
      <c r="A951" s="51"/>
      <c r="B951" s="51"/>
      <c r="C951" s="52"/>
      <c r="D951" s="51"/>
      <c r="E951" s="51"/>
      <c r="F951" s="51"/>
      <c r="G951" s="51"/>
      <c r="H951" s="51"/>
      <c r="I951" s="51"/>
      <c r="J951" s="51"/>
      <c r="K951" s="51"/>
      <c r="L951" s="51"/>
      <c r="M951" s="51"/>
      <c r="N951" s="51"/>
      <c r="O951" s="51"/>
      <c r="P951" s="51"/>
      <c r="Q951" s="51"/>
      <c r="R951" s="51"/>
      <c r="S951" s="51"/>
      <c r="T951" s="51"/>
      <c r="U951" s="51"/>
    </row>
    <row r="952">
      <c r="A952" s="51"/>
      <c r="B952" s="51"/>
      <c r="C952" s="52"/>
      <c r="D952" s="51"/>
      <c r="E952" s="51"/>
      <c r="F952" s="51"/>
      <c r="G952" s="51"/>
      <c r="H952" s="51"/>
      <c r="I952" s="51"/>
      <c r="J952" s="51"/>
      <c r="K952" s="51"/>
      <c r="L952" s="51"/>
      <c r="M952" s="51"/>
      <c r="N952" s="51"/>
      <c r="O952" s="51"/>
      <c r="P952" s="51"/>
      <c r="Q952" s="51"/>
      <c r="R952" s="51"/>
      <c r="S952" s="51"/>
      <c r="T952" s="51"/>
      <c r="U952" s="51"/>
    </row>
    <row r="953">
      <c r="A953" s="51"/>
      <c r="B953" s="51"/>
      <c r="C953" s="52"/>
      <c r="D953" s="51"/>
      <c r="E953" s="51"/>
      <c r="F953" s="51"/>
      <c r="G953" s="51"/>
      <c r="H953" s="51"/>
      <c r="I953" s="51"/>
      <c r="J953" s="51"/>
      <c r="K953" s="51"/>
      <c r="L953" s="51"/>
      <c r="M953" s="51"/>
      <c r="N953" s="51"/>
      <c r="O953" s="51"/>
      <c r="P953" s="51"/>
      <c r="Q953" s="51"/>
      <c r="R953" s="51"/>
      <c r="S953" s="51"/>
      <c r="T953" s="51"/>
      <c r="U953" s="51"/>
    </row>
    <row r="954">
      <c r="A954" s="51"/>
      <c r="B954" s="51"/>
      <c r="C954" s="52"/>
      <c r="D954" s="51"/>
      <c r="E954" s="51"/>
      <c r="F954" s="51"/>
      <c r="G954" s="51"/>
      <c r="H954" s="51"/>
      <c r="I954" s="51"/>
      <c r="J954" s="51"/>
      <c r="K954" s="51"/>
      <c r="L954" s="51"/>
      <c r="M954" s="51"/>
      <c r="N954" s="51"/>
      <c r="O954" s="51"/>
      <c r="P954" s="51"/>
      <c r="Q954" s="51"/>
      <c r="R954" s="51"/>
      <c r="S954" s="51"/>
      <c r="T954" s="51"/>
      <c r="U954" s="51"/>
    </row>
    <row r="955">
      <c r="A955" s="51"/>
      <c r="B955" s="51"/>
      <c r="C955" s="52"/>
      <c r="D955" s="51"/>
      <c r="E955" s="51"/>
      <c r="F955" s="51"/>
      <c r="G955" s="51"/>
      <c r="H955" s="51"/>
      <c r="I955" s="51"/>
      <c r="J955" s="51"/>
      <c r="K955" s="51"/>
      <c r="L955" s="51"/>
      <c r="M955" s="51"/>
      <c r="N955" s="51"/>
      <c r="O955" s="51"/>
      <c r="P955" s="51"/>
      <c r="Q955" s="51"/>
      <c r="R955" s="51"/>
      <c r="S955" s="51"/>
      <c r="T955" s="51"/>
      <c r="U955" s="51"/>
    </row>
    <row r="956">
      <c r="A956" s="51"/>
      <c r="B956" s="51"/>
      <c r="C956" s="52"/>
      <c r="D956" s="51"/>
      <c r="E956" s="51"/>
      <c r="F956" s="51"/>
      <c r="G956" s="51"/>
      <c r="H956" s="51"/>
      <c r="I956" s="51"/>
      <c r="J956" s="51"/>
      <c r="K956" s="51"/>
      <c r="L956" s="51"/>
      <c r="M956" s="51"/>
      <c r="N956" s="51"/>
      <c r="O956" s="51"/>
      <c r="P956" s="51"/>
      <c r="Q956" s="51"/>
      <c r="R956" s="51"/>
      <c r="S956" s="51"/>
      <c r="T956" s="51"/>
      <c r="U956" s="51"/>
    </row>
    <row r="957">
      <c r="A957" s="51"/>
      <c r="B957" s="51"/>
      <c r="C957" s="52"/>
      <c r="D957" s="51"/>
      <c r="E957" s="51"/>
      <c r="F957" s="51"/>
      <c r="G957" s="51"/>
      <c r="H957" s="51"/>
      <c r="I957" s="51"/>
      <c r="J957" s="51"/>
      <c r="K957" s="51"/>
      <c r="L957" s="51"/>
      <c r="M957" s="51"/>
      <c r="N957" s="51"/>
      <c r="O957" s="51"/>
      <c r="P957" s="51"/>
      <c r="Q957" s="51"/>
      <c r="R957" s="51"/>
      <c r="S957" s="51"/>
      <c r="T957" s="51"/>
      <c r="U957" s="51"/>
    </row>
    <row r="958">
      <c r="A958" s="51"/>
      <c r="B958" s="51"/>
      <c r="C958" s="52"/>
      <c r="D958" s="51"/>
      <c r="E958" s="51"/>
      <c r="F958" s="51"/>
      <c r="G958" s="51"/>
      <c r="H958" s="51"/>
      <c r="I958" s="51"/>
      <c r="J958" s="51"/>
      <c r="K958" s="51"/>
      <c r="L958" s="51"/>
      <c r="M958" s="51"/>
      <c r="N958" s="51"/>
      <c r="O958" s="51"/>
      <c r="P958" s="51"/>
      <c r="Q958" s="51"/>
      <c r="R958" s="51"/>
      <c r="S958" s="51"/>
      <c r="T958" s="51"/>
      <c r="U958" s="51"/>
    </row>
    <row r="959">
      <c r="A959" s="51"/>
      <c r="B959" s="51"/>
      <c r="C959" s="52"/>
      <c r="D959" s="51"/>
      <c r="E959" s="51"/>
      <c r="F959" s="51"/>
      <c r="G959" s="51"/>
      <c r="H959" s="51"/>
      <c r="I959" s="51"/>
      <c r="J959" s="51"/>
      <c r="K959" s="51"/>
      <c r="L959" s="51"/>
      <c r="M959" s="51"/>
      <c r="N959" s="51"/>
      <c r="O959" s="51"/>
      <c r="P959" s="51"/>
      <c r="Q959" s="51"/>
      <c r="R959" s="51"/>
      <c r="S959" s="51"/>
      <c r="T959" s="51"/>
      <c r="U959" s="51"/>
    </row>
    <row r="960">
      <c r="A960" s="51"/>
      <c r="B960" s="51"/>
      <c r="C960" s="52"/>
      <c r="D960" s="51"/>
      <c r="E960" s="51"/>
      <c r="F960" s="51"/>
      <c r="G960" s="51"/>
      <c r="H960" s="51"/>
      <c r="I960" s="51"/>
      <c r="J960" s="51"/>
      <c r="K960" s="51"/>
      <c r="L960" s="51"/>
      <c r="M960" s="51"/>
      <c r="N960" s="51"/>
      <c r="O960" s="51"/>
      <c r="P960" s="51"/>
      <c r="Q960" s="51"/>
      <c r="R960" s="51"/>
      <c r="S960" s="51"/>
      <c r="T960" s="51"/>
      <c r="U960" s="51"/>
    </row>
    <row r="961">
      <c r="A961" s="51"/>
      <c r="B961" s="51"/>
      <c r="C961" s="52"/>
      <c r="D961" s="51"/>
      <c r="E961" s="51"/>
      <c r="F961" s="51"/>
      <c r="G961" s="51"/>
      <c r="H961" s="51"/>
      <c r="I961" s="51"/>
      <c r="J961" s="51"/>
      <c r="K961" s="51"/>
      <c r="L961" s="51"/>
      <c r="M961" s="51"/>
      <c r="N961" s="51"/>
      <c r="O961" s="51"/>
      <c r="P961" s="51"/>
      <c r="Q961" s="51"/>
      <c r="R961" s="51"/>
      <c r="S961" s="51"/>
      <c r="T961" s="51"/>
      <c r="U961" s="51"/>
    </row>
    <row r="962">
      <c r="A962" s="51"/>
      <c r="B962" s="51"/>
      <c r="C962" s="52"/>
      <c r="D962" s="51"/>
      <c r="E962" s="51"/>
      <c r="F962" s="51"/>
      <c r="G962" s="51"/>
      <c r="H962" s="51"/>
      <c r="I962" s="51"/>
      <c r="J962" s="51"/>
      <c r="K962" s="51"/>
      <c r="L962" s="51"/>
      <c r="M962" s="51"/>
      <c r="N962" s="51"/>
      <c r="O962" s="51"/>
      <c r="P962" s="51"/>
      <c r="Q962" s="51"/>
      <c r="R962" s="51"/>
      <c r="S962" s="51"/>
      <c r="T962" s="51"/>
      <c r="U962" s="51"/>
    </row>
    <row r="963">
      <c r="A963" s="51"/>
      <c r="B963" s="51"/>
      <c r="C963" s="52"/>
      <c r="D963" s="51"/>
      <c r="E963" s="51"/>
      <c r="F963" s="51"/>
      <c r="G963" s="51"/>
      <c r="H963" s="51"/>
      <c r="I963" s="51"/>
      <c r="J963" s="51"/>
      <c r="K963" s="51"/>
      <c r="L963" s="51"/>
      <c r="M963" s="51"/>
      <c r="N963" s="51"/>
      <c r="O963" s="51"/>
      <c r="P963" s="51"/>
      <c r="Q963" s="51"/>
      <c r="R963" s="51"/>
      <c r="S963" s="51"/>
      <c r="T963" s="51"/>
      <c r="U963" s="51"/>
    </row>
    <row r="964">
      <c r="A964" s="51"/>
      <c r="B964" s="51"/>
      <c r="C964" s="52"/>
      <c r="D964" s="51"/>
      <c r="E964" s="51"/>
      <c r="F964" s="51"/>
      <c r="G964" s="51"/>
      <c r="H964" s="51"/>
      <c r="I964" s="51"/>
      <c r="J964" s="51"/>
      <c r="K964" s="51"/>
      <c r="L964" s="51"/>
      <c r="M964" s="51"/>
      <c r="N964" s="51"/>
      <c r="O964" s="51"/>
      <c r="P964" s="51"/>
      <c r="Q964" s="51"/>
      <c r="R964" s="51"/>
      <c r="S964" s="51"/>
      <c r="T964" s="51"/>
      <c r="U964" s="51"/>
    </row>
    <row r="965">
      <c r="A965" s="51"/>
      <c r="B965" s="51"/>
      <c r="C965" s="52"/>
      <c r="D965" s="51"/>
      <c r="E965" s="51"/>
      <c r="F965" s="51"/>
      <c r="G965" s="51"/>
      <c r="H965" s="51"/>
      <c r="I965" s="51"/>
      <c r="J965" s="51"/>
      <c r="K965" s="51"/>
      <c r="L965" s="51"/>
      <c r="M965" s="51"/>
      <c r="N965" s="51"/>
      <c r="O965" s="51"/>
      <c r="P965" s="51"/>
      <c r="Q965" s="51"/>
      <c r="R965" s="51"/>
      <c r="S965" s="51"/>
      <c r="T965" s="51"/>
      <c r="U965" s="51"/>
    </row>
    <row r="966">
      <c r="A966" s="51"/>
      <c r="B966" s="51"/>
      <c r="C966" s="52"/>
      <c r="D966" s="51"/>
      <c r="E966" s="51"/>
      <c r="F966" s="51"/>
      <c r="G966" s="51"/>
      <c r="H966" s="51"/>
      <c r="I966" s="51"/>
      <c r="J966" s="51"/>
      <c r="K966" s="51"/>
      <c r="L966" s="51"/>
      <c r="M966" s="51"/>
      <c r="N966" s="51"/>
      <c r="O966" s="51"/>
      <c r="P966" s="51"/>
      <c r="Q966" s="51"/>
      <c r="R966" s="51"/>
      <c r="S966" s="51"/>
      <c r="T966" s="51"/>
      <c r="U966" s="51"/>
    </row>
    <row r="967">
      <c r="A967" s="51"/>
      <c r="B967" s="51"/>
      <c r="C967" s="52"/>
      <c r="D967" s="51"/>
      <c r="E967" s="51"/>
      <c r="F967" s="51"/>
      <c r="G967" s="51"/>
      <c r="H967" s="51"/>
      <c r="I967" s="51"/>
      <c r="J967" s="51"/>
      <c r="K967" s="51"/>
      <c r="L967" s="51"/>
      <c r="M967" s="51"/>
      <c r="N967" s="51"/>
      <c r="O967" s="51"/>
      <c r="P967" s="51"/>
      <c r="Q967" s="51"/>
      <c r="R967" s="51"/>
      <c r="S967" s="51"/>
      <c r="T967" s="51"/>
      <c r="U967" s="51"/>
    </row>
    <row r="968">
      <c r="A968" s="51"/>
      <c r="B968" s="51"/>
      <c r="C968" s="52"/>
      <c r="D968" s="51"/>
      <c r="E968" s="51"/>
      <c r="F968" s="51"/>
      <c r="G968" s="51"/>
      <c r="H968" s="51"/>
      <c r="I968" s="51"/>
      <c r="J968" s="51"/>
      <c r="K968" s="51"/>
      <c r="L968" s="51"/>
      <c r="M968" s="51"/>
      <c r="N968" s="51"/>
      <c r="O968" s="51"/>
      <c r="P968" s="51"/>
      <c r="Q968" s="51"/>
      <c r="R968" s="51"/>
      <c r="S968" s="51"/>
      <c r="T968" s="51"/>
      <c r="U968" s="51"/>
    </row>
    <row r="969">
      <c r="A969" s="51"/>
      <c r="B969" s="51"/>
      <c r="C969" s="52"/>
      <c r="D969" s="51"/>
      <c r="E969" s="51"/>
      <c r="F969" s="51"/>
      <c r="G969" s="51"/>
      <c r="H969" s="51"/>
      <c r="I969" s="51"/>
      <c r="J969" s="51"/>
      <c r="K969" s="51"/>
      <c r="L969" s="51"/>
      <c r="M969" s="51"/>
      <c r="N969" s="51"/>
      <c r="O969" s="51"/>
      <c r="P969" s="51"/>
      <c r="Q969" s="51"/>
      <c r="R969" s="51"/>
      <c r="S969" s="51"/>
      <c r="T969" s="51"/>
      <c r="U969" s="51"/>
    </row>
    <row r="970">
      <c r="A970" s="51"/>
      <c r="B970" s="51"/>
      <c r="C970" s="52"/>
      <c r="D970" s="51"/>
      <c r="E970" s="51"/>
      <c r="F970" s="51"/>
      <c r="G970" s="51"/>
      <c r="H970" s="51"/>
      <c r="I970" s="51"/>
      <c r="J970" s="51"/>
      <c r="K970" s="51"/>
      <c r="L970" s="51"/>
      <c r="M970" s="51"/>
      <c r="N970" s="51"/>
      <c r="O970" s="51"/>
      <c r="P970" s="51"/>
      <c r="Q970" s="51"/>
      <c r="R970" s="51"/>
      <c r="S970" s="51"/>
      <c r="T970" s="51"/>
      <c r="U970" s="51"/>
    </row>
    <row r="971">
      <c r="A971" s="51"/>
      <c r="B971" s="51"/>
      <c r="C971" s="52"/>
      <c r="D971" s="51"/>
      <c r="E971" s="51"/>
      <c r="F971" s="51"/>
      <c r="G971" s="51"/>
      <c r="H971" s="51"/>
      <c r="I971" s="51"/>
      <c r="J971" s="51"/>
      <c r="K971" s="51"/>
      <c r="L971" s="51"/>
      <c r="M971" s="51"/>
      <c r="N971" s="51"/>
      <c r="O971" s="51"/>
      <c r="P971" s="51"/>
      <c r="Q971" s="51"/>
      <c r="R971" s="51"/>
      <c r="S971" s="51"/>
      <c r="T971" s="51"/>
      <c r="U971" s="51"/>
    </row>
    <row r="972">
      <c r="A972" s="51"/>
      <c r="B972" s="51"/>
      <c r="C972" s="52"/>
      <c r="D972" s="51"/>
      <c r="E972" s="51"/>
      <c r="F972" s="51"/>
      <c r="G972" s="51"/>
      <c r="H972" s="51"/>
      <c r="I972" s="51"/>
      <c r="J972" s="51"/>
      <c r="K972" s="51"/>
      <c r="L972" s="51"/>
      <c r="M972" s="51"/>
      <c r="N972" s="51"/>
      <c r="O972" s="51"/>
      <c r="P972" s="51"/>
      <c r="Q972" s="51"/>
      <c r="R972" s="51"/>
      <c r="S972" s="51"/>
      <c r="T972" s="51"/>
      <c r="U972" s="51"/>
    </row>
    <row r="973">
      <c r="A973" s="51"/>
      <c r="B973" s="51"/>
      <c r="C973" s="52"/>
      <c r="D973" s="51"/>
      <c r="E973" s="51"/>
      <c r="F973" s="51"/>
      <c r="G973" s="51"/>
      <c r="H973" s="51"/>
      <c r="I973" s="51"/>
      <c r="J973" s="51"/>
      <c r="K973" s="51"/>
      <c r="L973" s="51"/>
      <c r="M973" s="51"/>
      <c r="N973" s="51"/>
      <c r="O973" s="51"/>
      <c r="P973" s="51"/>
      <c r="Q973" s="51"/>
      <c r="R973" s="51"/>
      <c r="S973" s="51"/>
      <c r="T973" s="51"/>
      <c r="U973" s="51"/>
    </row>
    <row r="974">
      <c r="A974" s="51"/>
      <c r="B974" s="51"/>
      <c r="C974" s="52"/>
      <c r="D974" s="51"/>
      <c r="E974" s="51"/>
      <c r="F974" s="51"/>
      <c r="G974" s="51"/>
      <c r="H974" s="51"/>
      <c r="I974" s="51"/>
      <c r="J974" s="51"/>
      <c r="K974" s="51"/>
      <c r="L974" s="51"/>
      <c r="M974" s="51"/>
      <c r="N974" s="51"/>
      <c r="O974" s="51"/>
      <c r="P974" s="51"/>
      <c r="Q974" s="51"/>
      <c r="R974" s="51"/>
      <c r="S974" s="51"/>
      <c r="T974" s="51"/>
      <c r="U974" s="51"/>
    </row>
    <row r="975">
      <c r="A975" s="51"/>
      <c r="B975" s="51"/>
      <c r="C975" s="52"/>
      <c r="D975" s="51"/>
      <c r="E975" s="51"/>
      <c r="F975" s="51"/>
      <c r="G975" s="51"/>
      <c r="H975" s="51"/>
      <c r="I975" s="51"/>
      <c r="J975" s="51"/>
      <c r="K975" s="51"/>
      <c r="L975" s="51"/>
      <c r="M975" s="51"/>
      <c r="N975" s="51"/>
      <c r="O975" s="51"/>
      <c r="P975" s="51"/>
      <c r="Q975" s="51"/>
      <c r="R975" s="51"/>
      <c r="S975" s="51"/>
      <c r="T975" s="51"/>
      <c r="U975" s="51"/>
    </row>
    <row r="976">
      <c r="A976" s="51"/>
      <c r="B976" s="51"/>
      <c r="C976" s="52"/>
      <c r="D976" s="51"/>
      <c r="E976" s="51"/>
      <c r="F976" s="51"/>
      <c r="G976" s="51"/>
      <c r="H976" s="51"/>
      <c r="I976" s="51"/>
      <c r="J976" s="51"/>
      <c r="K976" s="51"/>
      <c r="L976" s="51"/>
      <c r="M976" s="51"/>
      <c r="N976" s="51"/>
      <c r="O976" s="51"/>
      <c r="P976" s="51"/>
      <c r="Q976" s="51"/>
      <c r="R976" s="51"/>
      <c r="S976" s="51"/>
      <c r="T976" s="51"/>
      <c r="U976" s="51"/>
    </row>
    <row r="977">
      <c r="A977" s="51"/>
      <c r="B977" s="51"/>
      <c r="C977" s="52"/>
      <c r="D977" s="51"/>
      <c r="E977" s="51"/>
      <c r="F977" s="51"/>
      <c r="G977" s="51"/>
      <c r="H977" s="51"/>
      <c r="I977" s="51"/>
      <c r="J977" s="51"/>
      <c r="K977" s="51"/>
      <c r="L977" s="51"/>
      <c r="M977" s="51"/>
      <c r="N977" s="51"/>
      <c r="O977" s="51"/>
      <c r="P977" s="51"/>
      <c r="Q977" s="51"/>
      <c r="R977" s="51"/>
      <c r="S977" s="51"/>
      <c r="T977" s="51"/>
      <c r="U977" s="51"/>
    </row>
    <row r="978">
      <c r="A978" s="51"/>
      <c r="B978" s="51"/>
      <c r="C978" s="52"/>
      <c r="D978" s="51"/>
      <c r="E978" s="51"/>
      <c r="F978" s="51"/>
      <c r="G978" s="51"/>
      <c r="H978" s="51"/>
      <c r="I978" s="51"/>
      <c r="J978" s="51"/>
      <c r="K978" s="51"/>
      <c r="L978" s="51"/>
      <c r="M978" s="51"/>
      <c r="N978" s="51"/>
      <c r="O978" s="51"/>
      <c r="P978" s="51"/>
      <c r="Q978" s="51"/>
      <c r="R978" s="51"/>
      <c r="S978" s="51"/>
      <c r="T978" s="51"/>
      <c r="U978" s="51"/>
    </row>
    <row r="979">
      <c r="A979" s="51"/>
      <c r="B979" s="51"/>
      <c r="C979" s="52"/>
      <c r="D979" s="51"/>
      <c r="E979" s="51"/>
      <c r="F979" s="51"/>
      <c r="G979" s="51"/>
      <c r="H979" s="51"/>
      <c r="I979" s="51"/>
      <c r="J979" s="51"/>
      <c r="K979" s="51"/>
      <c r="L979" s="51"/>
      <c r="M979" s="51"/>
      <c r="N979" s="51"/>
      <c r="O979" s="51"/>
      <c r="P979" s="51"/>
      <c r="Q979" s="51"/>
      <c r="R979" s="51"/>
      <c r="S979" s="51"/>
      <c r="T979" s="51"/>
      <c r="U979" s="51"/>
    </row>
    <row r="980">
      <c r="A980" s="51"/>
      <c r="B980" s="51"/>
      <c r="C980" s="52"/>
      <c r="D980" s="51"/>
      <c r="E980" s="51"/>
      <c r="F980" s="51"/>
      <c r="G980" s="51"/>
      <c r="H980" s="51"/>
      <c r="I980" s="51"/>
      <c r="J980" s="51"/>
      <c r="K980" s="51"/>
      <c r="L980" s="51"/>
      <c r="M980" s="51"/>
      <c r="N980" s="51"/>
      <c r="O980" s="51"/>
      <c r="P980" s="51"/>
      <c r="Q980" s="51"/>
      <c r="R980" s="51"/>
      <c r="S980" s="51"/>
      <c r="T980" s="51"/>
      <c r="U980" s="51"/>
    </row>
    <row r="981">
      <c r="A981" s="51"/>
      <c r="B981" s="51"/>
      <c r="C981" s="52"/>
      <c r="D981" s="51"/>
      <c r="E981" s="51"/>
      <c r="F981" s="51"/>
      <c r="G981" s="51"/>
      <c r="H981" s="51"/>
      <c r="I981" s="51"/>
      <c r="J981" s="51"/>
      <c r="K981" s="51"/>
      <c r="L981" s="51"/>
      <c r="M981" s="51"/>
      <c r="N981" s="51"/>
      <c r="O981" s="51"/>
      <c r="P981" s="51"/>
      <c r="Q981" s="51"/>
      <c r="R981" s="51"/>
      <c r="S981" s="51"/>
      <c r="T981" s="51"/>
      <c r="U981" s="51"/>
    </row>
    <row r="982">
      <c r="A982" s="51"/>
      <c r="B982" s="51"/>
      <c r="C982" s="52"/>
      <c r="D982" s="51"/>
      <c r="E982" s="51"/>
      <c r="F982" s="51"/>
      <c r="G982" s="51"/>
      <c r="H982" s="51"/>
      <c r="I982" s="51"/>
      <c r="J982" s="51"/>
      <c r="K982" s="51"/>
      <c r="L982" s="51"/>
      <c r="M982" s="51"/>
      <c r="N982" s="51"/>
      <c r="O982" s="51"/>
      <c r="P982" s="51"/>
      <c r="Q982" s="51"/>
      <c r="R982" s="51"/>
      <c r="S982" s="51"/>
      <c r="T982" s="51"/>
      <c r="U982" s="51"/>
    </row>
    <row r="983">
      <c r="A983" s="51"/>
      <c r="B983" s="51"/>
      <c r="C983" s="52"/>
      <c r="D983" s="51"/>
      <c r="E983" s="51"/>
      <c r="F983" s="51"/>
      <c r="G983" s="51"/>
      <c r="H983" s="51"/>
      <c r="I983" s="51"/>
      <c r="J983" s="51"/>
      <c r="K983" s="51"/>
      <c r="L983" s="51"/>
      <c r="M983" s="51"/>
      <c r="N983" s="51"/>
      <c r="O983" s="51"/>
      <c r="P983" s="51"/>
      <c r="Q983" s="51"/>
      <c r="R983" s="51"/>
      <c r="S983" s="51"/>
      <c r="T983" s="51"/>
      <c r="U983" s="51"/>
    </row>
    <row r="984">
      <c r="A984" s="51"/>
      <c r="B984" s="51"/>
      <c r="C984" s="52"/>
      <c r="D984" s="51"/>
      <c r="E984" s="51"/>
      <c r="F984" s="51"/>
      <c r="G984" s="51"/>
      <c r="H984" s="51"/>
      <c r="I984" s="51"/>
      <c r="J984" s="51"/>
      <c r="K984" s="51"/>
      <c r="L984" s="51"/>
      <c r="M984" s="51"/>
      <c r="N984" s="51"/>
      <c r="O984" s="51"/>
      <c r="P984" s="51"/>
      <c r="Q984" s="51"/>
      <c r="R984" s="51"/>
      <c r="S984" s="51"/>
      <c r="T984" s="51"/>
      <c r="U984" s="51"/>
    </row>
    <row r="985">
      <c r="A985" s="51"/>
      <c r="B985" s="51"/>
      <c r="C985" s="52"/>
      <c r="D985" s="51"/>
      <c r="E985" s="51"/>
      <c r="F985" s="51"/>
      <c r="G985" s="51"/>
      <c r="H985" s="51"/>
      <c r="I985" s="51"/>
      <c r="J985" s="51"/>
      <c r="K985" s="51"/>
      <c r="L985" s="51"/>
      <c r="M985" s="51"/>
      <c r="N985" s="51"/>
      <c r="O985" s="51"/>
      <c r="P985" s="51"/>
      <c r="Q985" s="51"/>
      <c r="R985" s="51"/>
      <c r="S985" s="51"/>
      <c r="T985" s="51"/>
      <c r="U985" s="51"/>
    </row>
    <row r="986">
      <c r="A986" s="51"/>
      <c r="B986" s="51"/>
      <c r="C986" s="52"/>
      <c r="D986" s="51"/>
      <c r="E986" s="51"/>
      <c r="F986" s="51"/>
      <c r="G986" s="51"/>
      <c r="H986" s="51"/>
      <c r="I986" s="51"/>
      <c r="J986" s="51"/>
      <c r="K986" s="51"/>
      <c r="L986" s="51"/>
      <c r="M986" s="51"/>
      <c r="N986" s="51"/>
      <c r="O986" s="51"/>
      <c r="P986" s="51"/>
      <c r="Q986" s="51"/>
      <c r="R986" s="51"/>
      <c r="S986" s="51"/>
      <c r="T986" s="51"/>
      <c r="U986" s="51"/>
    </row>
    <row r="987">
      <c r="A987" s="51"/>
      <c r="B987" s="51"/>
      <c r="C987" s="52"/>
      <c r="D987" s="51"/>
      <c r="E987" s="51"/>
      <c r="F987" s="51"/>
      <c r="G987" s="51"/>
      <c r="H987" s="51"/>
      <c r="I987" s="51"/>
      <c r="J987" s="51"/>
      <c r="K987" s="51"/>
      <c r="L987" s="51"/>
      <c r="M987" s="51"/>
      <c r="N987" s="51"/>
      <c r="O987" s="51"/>
      <c r="P987" s="51"/>
      <c r="Q987" s="51"/>
      <c r="R987" s="51"/>
      <c r="S987" s="51"/>
      <c r="T987" s="51"/>
      <c r="U987" s="51"/>
    </row>
    <row r="988">
      <c r="A988" s="51"/>
      <c r="B988" s="51"/>
      <c r="C988" s="52"/>
      <c r="D988" s="51"/>
      <c r="E988" s="51"/>
      <c r="F988" s="51"/>
      <c r="G988" s="51"/>
      <c r="H988" s="51"/>
      <c r="I988" s="51"/>
      <c r="J988" s="51"/>
      <c r="K988" s="51"/>
      <c r="L988" s="51"/>
      <c r="M988" s="51"/>
      <c r="N988" s="51"/>
      <c r="O988" s="51"/>
      <c r="P988" s="51"/>
      <c r="Q988" s="51"/>
      <c r="R988" s="51"/>
      <c r="S988" s="51"/>
      <c r="T988" s="51"/>
      <c r="U988" s="51"/>
    </row>
    <row r="989">
      <c r="A989" s="51"/>
      <c r="B989" s="51"/>
      <c r="C989" s="52"/>
      <c r="D989" s="51"/>
      <c r="E989" s="51"/>
      <c r="F989" s="51"/>
      <c r="G989" s="51"/>
      <c r="H989" s="51"/>
      <c r="I989" s="51"/>
      <c r="J989" s="51"/>
      <c r="K989" s="51"/>
      <c r="L989" s="51"/>
      <c r="M989" s="51"/>
      <c r="N989" s="51"/>
      <c r="O989" s="51"/>
      <c r="P989" s="51"/>
      <c r="Q989" s="51"/>
      <c r="R989" s="51"/>
      <c r="S989" s="51"/>
      <c r="T989" s="51"/>
      <c r="U989" s="51"/>
    </row>
    <row r="990">
      <c r="A990" s="51"/>
      <c r="B990" s="51"/>
      <c r="C990" s="52"/>
      <c r="D990" s="51"/>
      <c r="E990" s="51"/>
      <c r="F990" s="51"/>
      <c r="G990" s="51"/>
      <c r="H990" s="51"/>
      <c r="I990" s="51"/>
      <c r="J990" s="51"/>
      <c r="K990" s="51"/>
      <c r="L990" s="51"/>
      <c r="M990" s="51"/>
      <c r="N990" s="51"/>
      <c r="O990" s="51"/>
      <c r="P990" s="51"/>
      <c r="Q990" s="51"/>
      <c r="R990" s="51"/>
      <c r="S990" s="51"/>
      <c r="T990" s="51"/>
      <c r="U990" s="51"/>
    </row>
    <row r="991">
      <c r="A991" s="51"/>
      <c r="B991" s="51"/>
      <c r="C991" s="52"/>
      <c r="D991" s="51"/>
      <c r="E991" s="51"/>
      <c r="F991" s="51"/>
      <c r="G991" s="51"/>
      <c r="H991" s="51"/>
      <c r="I991" s="51"/>
      <c r="J991" s="51"/>
      <c r="K991" s="51"/>
      <c r="L991" s="51"/>
      <c r="M991" s="51"/>
      <c r="N991" s="51"/>
      <c r="O991" s="51"/>
      <c r="P991" s="51"/>
      <c r="Q991" s="51"/>
      <c r="R991" s="51"/>
      <c r="S991" s="51"/>
      <c r="T991" s="51"/>
      <c r="U991" s="51"/>
    </row>
    <row r="992">
      <c r="A992" s="51"/>
      <c r="B992" s="51"/>
      <c r="C992" s="52"/>
      <c r="D992" s="51"/>
      <c r="E992" s="51"/>
      <c r="F992" s="51"/>
      <c r="G992" s="51"/>
      <c r="H992" s="51"/>
      <c r="I992" s="51"/>
      <c r="J992" s="51"/>
      <c r="K992" s="51"/>
      <c r="L992" s="51"/>
      <c r="M992" s="51"/>
      <c r="N992" s="51"/>
      <c r="O992" s="51"/>
      <c r="P992" s="51"/>
      <c r="Q992" s="51"/>
      <c r="R992" s="51"/>
      <c r="S992" s="51"/>
      <c r="T992" s="51"/>
      <c r="U992" s="51"/>
    </row>
    <row r="993">
      <c r="A993" s="51"/>
      <c r="B993" s="51"/>
      <c r="C993" s="52"/>
      <c r="D993" s="51"/>
      <c r="E993" s="51"/>
      <c r="F993" s="51"/>
      <c r="G993" s="51"/>
      <c r="H993" s="51"/>
      <c r="I993" s="51"/>
      <c r="J993" s="51"/>
      <c r="K993" s="51"/>
      <c r="L993" s="51"/>
      <c r="M993" s="51"/>
      <c r="N993" s="51"/>
      <c r="O993" s="51"/>
      <c r="P993" s="51"/>
      <c r="Q993" s="51"/>
      <c r="R993" s="51"/>
      <c r="S993" s="51"/>
      <c r="T993" s="51"/>
      <c r="U993" s="51"/>
    </row>
    <row r="994">
      <c r="A994" s="51"/>
      <c r="B994" s="51"/>
      <c r="C994" s="52"/>
      <c r="D994" s="51"/>
      <c r="E994" s="51"/>
      <c r="F994" s="51"/>
      <c r="G994" s="51"/>
      <c r="H994" s="51"/>
      <c r="I994" s="51"/>
      <c r="J994" s="51"/>
      <c r="K994" s="51"/>
      <c r="L994" s="51"/>
      <c r="M994" s="51"/>
      <c r="N994" s="51"/>
      <c r="O994" s="51"/>
      <c r="P994" s="51"/>
      <c r="Q994" s="51"/>
      <c r="R994" s="51"/>
      <c r="S994" s="51"/>
      <c r="T994" s="51"/>
      <c r="U994" s="51"/>
    </row>
    <row r="995">
      <c r="A995" s="51"/>
      <c r="B995" s="51"/>
      <c r="C995" s="52"/>
      <c r="D995" s="51"/>
      <c r="E995" s="51"/>
      <c r="F995" s="51"/>
      <c r="G995" s="51"/>
      <c r="H995" s="51"/>
      <c r="I995" s="51"/>
      <c r="J995" s="51"/>
      <c r="K995" s="51"/>
      <c r="L995" s="51"/>
      <c r="M995" s="51"/>
      <c r="N995" s="51"/>
      <c r="O995" s="51"/>
      <c r="P995" s="51"/>
      <c r="Q995" s="51"/>
      <c r="R995" s="51"/>
      <c r="S995" s="51"/>
      <c r="T995" s="51"/>
      <c r="U995" s="51"/>
    </row>
    <row r="996">
      <c r="A996" s="51"/>
      <c r="B996" s="51"/>
      <c r="C996" s="52"/>
      <c r="D996" s="51"/>
      <c r="E996" s="51"/>
      <c r="F996" s="51"/>
      <c r="G996" s="51"/>
      <c r="H996" s="51"/>
      <c r="I996" s="51"/>
      <c r="J996" s="51"/>
      <c r="K996" s="51"/>
      <c r="L996" s="51"/>
      <c r="M996" s="51"/>
      <c r="N996" s="51"/>
      <c r="O996" s="51"/>
      <c r="P996" s="51"/>
      <c r="Q996" s="51"/>
      <c r="R996" s="51"/>
      <c r="S996" s="51"/>
      <c r="T996" s="51"/>
      <c r="U996" s="51"/>
    </row>
    <row r="997">
      <c r="A997" s="51"/>
      <c r="B997" s="51"/>
      <c r="C997" s="52"/>
      <c r="D997" s="51"/>
      <c r="E997" s="51"/>
      <c r="F997" s="51"/>
      <c r="G997" s="51"/>
      <c r="H997" s="51"/>
      <c r="I997" s="51"/>
      <c r="J997" s="51"/>
      <c r="K997" s="51"/>
      <c r="L997" s="51"/>
      <c r="M997" s="51"/>
      <c r="N997" s="51"/>
      <c r="O997" s="51"/>
      <c r="P997" s="51"/>
      <c r="Q997" s="51"/>
      <c r="R997" s="51"/>
      <c r="S997" s="51"/>
      <c r="T997" s="51"/>
      <c r="U997" s="51"/>
    </row>
    <row r="998">
      <c r="A998" s="51"/>
      <c r="B998" s="51"/>
      <c r="C998" s="52"/>
      <c r="D998" s="51"/>
      <c r="E998" s="51"/>
      <c r="F998" s="51"/>
      <c r="G998" s="51"/>
      <c r="H998" s="51"/>
      <c r="I998" s="51"/>
      <c r="J998" s="51"/>
      <c r="K998" s="51"/>
      <c r="L998" s="51"/>
      <c r="M998" s="51"/>
      <c r="N998" s="51"/>
      <c r="O998" s="51"/>
      <c r="P998" s="51"/>
      <c r="Q998" s="51"/>
      <c r="R998" s="51"/>
      <c r="S998" s="51"/>
      <c r="T998" s="51"/>
      <c r="U998" s="51"/>
    </row>
    <row r="999">
      <c r="A999" s="51"/>
      <c r="B999" s="51"/>
      <c r="C999" s="52"/>
      <c r="D999" s="51"/>
      <c r="E999" s="51"/>
      <c r="F999" s="51"/>
      <c r="G999" s="51"/>
      <c r="H999" s="51"/>
      <c r="I999" s="51"/>
      <c r="J999" s="51"/>
      <c r="K999" s="51"/>
      <c r="L999" s="51"/>
      <c r="M999" s="51"/>
      <c r="N999" s="51"/>
      <c r="O999" s="51"/>
      <c r="P999" s="51"/>
      <c r="Q999" s="51"/>
      <c r="R999" s="51"/>
      <c r="S999" s="51"/>
      <c r="T999" s="51"/>
      <c r="U999" s="51"/>
    </row>
    <row r="1000">
      <c r="A1000" s="51"/>
      <c r="B1000" s="51"/>
      <c r="C1000" s="52"/>
      <c r="D1000" s="51"/>
      <c r="E1000" s="51"/>
      <c r="F1000" s="51"/>
      <c r="G1000" s="51"/>
      <c r="H1000" s="51"/>
      <c r="I1000" s="51"/>
      <c r="J1000" s="51"/>
      <c r="K1000" s="51"/>
      <c r="L1000" s="51"/>
      <c r="M1000" s="51"/>
      <c r="N1000" s="51"/>
      <c r="O1000" s="51"/>
      <c r="P1000" s="51"/>
      <c r="Q1000" s="51"/>
      <c r="R1000" s="51"/>
      <c r="S1000" s="51"/>
      <c r="T1000" s="51"/>
      <c r="U1000" s="51"/>
    </row>
    <row r="1001">
      <c r="A1001" s="51"/>
      <c r="B1001" s="51"/>
      <c r="C1001" s="52"/>
      <c r="D1001" s="51"/>
      <c r="E1001" s="51"/>
      <c r="F1001" s="51"/>
      <c r="G1001" s="51"/>
      <c r="H1001" s="51"/>
      <c r="I1001" s="51"/>
      <c r="J1001" s="51"/>
      <c r="K1001" s="51"/>
      <c r="L1001" s="51"/>
      <c r="M1001" s="51"/>
      <c r="N1001" s="51"/>
      <c r="O1001" s="51"/>
      <c r="P1001" s="51"/>
      <c r="Q1001" s="51"/>
      <c r="R1001" s="51"/>
      <c r="S1001" s="51"/>
      <c r="T1001" s="51"/>
      <c r="U1001" s="51"/>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1.14"/>
    <col customWidth="1" min="2" max="2" width="101.14"/>
  </cols>
  <sheetData>
    <row r="1">
      <c r="A1" s="32" t="s">
        <v>3991</v>
      </c>
      <c r="B1" s="32" t="s">
        <v>3992</v>
      </c>
      <c r="C1" s="33" t="s">
        <v>3993</v>
      </c>
      <c r="D1" s="34"/>
      <c r="E1" s="34"/>
      <c r="F1" s="34"/>
      <c r="G1" s="34"/>
      <c r="H1" s="34"/>
      <c r="I1" s="34"/>
      <c r="J1" s="34"/>
      <c r="K1" s="34"/>
      <c r="L1" s="34"/>
      <c r="M1" s="34"/>
      <c r="N1" s="34"/>
      <c r="O1" s="34"/>
      <c r="P1" s="34"/>
      <c r="Q1" s="34"/>
      <c r="R1" s="34"/>
      <c r="S1" s="34"/>
      <c r="T1" s="34"/>
      <c r="U1" s="34"/>
      <c r="V1" s="34"/>
      <c r="W1" s="34"/>
      <c r="X1" s="34"/>
      <c r="Y1" s="34"/>
      <c r="Z1" s="34"/>
      <c r="AA1" s="34"/>
    </row>
    <row r="2">
      <c r="A2" s="36" t="s">
        <v>3994</v>
      </c>
      <c r="B2" s="36" t="s">
        <v>3995</v>
      </c>
      <c r="C2" s="34"/>
      <c r="D2" s="34"/>
      <c r="E2" s="34"/>
      <c r="F2" s="34"/>
      <c r="G2" s="34"/>
      <c r="H2" s="34"/>
      <c r="I2" s="34"/>
      <c r="J2" s="34"/>
      <c r="K2" s="34"/>
      <c r="L2" s="34"/>
      <c r="M2" s="34"/>
      <c r="N2" s="34"/>
      <c r="O2" s="34"/>
      <c r="P2" s="34"/>
      <c r="Q2" s="34"/>
      <c r="R2" s="34"/>
      <c r="S2" s="34"/>
      <c r="T2" s="34"/>
      <c r="U2" s="34"/>
      <c r="V2" s="34"/>
      <c r="W2" s="34"/>
      <c r="X2" s="34"/>
      <c r="Y2" s="34"/>
      <c r="Z2" s="34"/>
      <c r="AA2" s="34"/>
    </row>
    <row r="3">
      <c r="A3" s="60" t="s">
        <v>3994</v>
      </c>
      <c r="B3" s="60" t="s">
        <v>3996</v>
      </c>
      <c r="C3" s="34"/>
      <c r="D3" s="34"/>
      <c r="E3" s="34"/>
      <c r="F3" s="34"/>
      <c r="G3" s="34"/>
      <c r="H3" s="34"/>
      <c r="I3" s="34"/>
      <c r="J3" s="34"/>
      <c r="K3" s="34"/>
      <c r="L3" s="34"/>
      <c r="M3" s="34"/>
      <c r="N3" s="34"/>
      <c r="O3" s="34"/>
      <c r="P3" s="34"/>
      <c r="Q3" s="34"/>
      <c r="R3" s="34"/>
      <c r="S3" s="34"/>
      <c r="T3" s="34"/>
      <c r="U3" s="34"/>
      <c r="V3" s="34"/>
      <c r="W3" s="34"/>
      <c r="X3" s="34"/>
      <c r="Y3" s="34"/>
      <c r="Z3" s="34"/>
      <c r="AA3" s="34"/>
    </row>
    <row r="4">
      <c r="A4" s="60" t="s">
        <v>3994</v>
      </c>
      <c r="B4" s="60" t="s">
        <v>3997</v>
      </c>
      <c r="C4" s="34"/>
      <c r="D4" s="34"/>
      <c r="E4" s="34"/>
      <c r="F4" s="34"/>
      <c r="G4" s="34"/>
      <c r="H4" s="34"/>
      <c r="I4" s="34"/>
      <c r="J4" s="34"/>
      <c r="K4" s="34"/>
      <c r="L4" s="34"/>
      <c r="M4" s="34"/>
      <c r="N4" s="34"/>
      <c r="O4" s="34"/>
      <c r="P4" s="34"/>
      <c r="Q4" s="34"/>
      <c r="R4" s="34"/>
      <c r="S4" s="34"/>
      <c r="T4" s="34"/>
      <c r="U4" s="34"/>
      <c r="V4" s="34"/>
      <c r="W4" s="34"/>
      <c r="X4" s="34"/>
      <c r="Y4" s="34"/>
      <c r="Z4" s="34"/>
      <c r="AA4" s="34"/>
    </row>
    <row r="5">
      <c r="A5" s="60" t="s">
        <v>3994</v>
      </c>
      <c r="B5" s="60" t="s">
        <v>3998</v>
      </c>
      <c r="C5" s="34"/>
      <c r="D5" s="34"/>
      <c r="E5" s="34"/>
      <c r="F5" s="34"/>
      <c r="G5" s="34"/>
      <c r="H5" s="34"/>
      <c r="I5" s="34"/>
      <c r="J5" s="34"/>
      <c r="K5" s="34"/>
      <c r="L5" s="34"/>
      <c r="M5" s="34"/>
      <c r="N5" s="34"/>
      <c r="O5" s="34"/>
      <c r="P5" s="34"/>
      <c r="Q5" s="34"/>
      <c r="R5" s="34"/>
      <c r="S5" s="34"/>
      <c r="T5" s="34"/>
      <c r="U5" s="34"/>
      <c r="V5" s="34"/>
      <c r="W5" s="34"/>
      <c r="X5" s="34"/>
      <c r="Y5" s="34"/>
      <c r="Z5" s="34"/>
      <c r="AA5" s="34"/>
    </row>
    <row r="6">
      <c r="A6" s="60" t="s">
        <v>3994</v>
      </c>
      <c r="B6" s="60" t="s">
        <v>3999</v>
      </c>
      <c r="C6" s="34"/>
      <c r="D6" s="34"/>
      <c r="E6" s="34"/>
      <c r="F6" s="34"/>
      <c r="G6" s="34"/>
      <c r="H6" s="34"/>
      <c r="I6" s="34"/>
      <c r="J6" s="34"/>
      <c r="K6" s="34"/>
      <c r="L6" s="34"/>
      <c r="M6" s="34"/>
      <c r="N6" s="34"/>
      <c r="O6" s="34"/>
      <c r="P6" s="34"/>
      <c r="Q6" s="34"/>
      <c r="R6" s="34"/>
      <c r="S6" s="34"/>
      <c r="T6" s="34"/>
      <c r="U6" s="34"/>
      <c r="V6" s="34"/>
      <c r="W6" s="34"/>
      <c r="X6" s="34"/>
      <c r="Y6" s="34"/>
      <c r="Z6" s="34"/>
      <c r="AA6" s="34"/>
    </row>
    <row r="7">
      <c r="A7" s="60" t="s">
        <v>3994</v>
      </c>
      <c r="B7" s="60" t="s">
        <v>4000</v>
      </c>
      <c r="C7" s="34"/>
      <c r="D7" s="34"/>
      <c r="E7" s="34"/>
      <c r="F7" s="34"/>
      <c r="G7" s="34"/>
      <c r="H7" s="34"/>
      <c r="I7" s="34"/>
      <c r="J7" s="34"/>
      <c r="K7" s="34"/>
      <c r="L7" s="34"/>
      <c r="M7" s="34"/>
      <c r="N7" s="34"/>
      <c r="O7" s="34"/>
      <c r="P7" s="34"/>
      <c r="Q7" s="34"/>
      <c r="R7" s="34"/>
      <c r="S7" s="34"/>
      <c r="T7" s="34"/>
      <c r="U7" s="34"/>
      <c r="V7" s="34"/>
      <c r="W7" s="34"/>
      <c r="X7" s="34"/>
      <c r="Y7" s="34"/>
      <c r="Z7" s="34"/>
      <c r="AA7" s="34"/>
    </row>
    <row r="8">
      <c r="A8" s="60" t="s">
        <v>3994</v>
      </c>
      <c r="B8" s="60" t="s">
        <v>4001</v>
      </c>
      <c r="C8" s="34"/>
      <c r="D8" s="34"/>
      <c r="E8" s="34"/>
      <c r="F8" s="34"/>
      <c r="G8" s="34"/>
      <c r="H8" s="34"/>
      <c r="I8" s="34"/>
      <c r="J8" s="34"/>
      <c r="K8" s="34"/>
      <c r="L8" s="34"/>
      <c r="M8" s="34"/>
      <c r="N8" s="34"/>
      <c r="O8" s="34"/>
      <c r="P8" s="34"/>
      <c r="Q8" s="34"/>
      <c r="R8" s="34"/>
      <c r="S8" s="34"/>
      <c r="T8" s="34"/>
      <c r="U8" s="34"/>
      <c r="V8" s="34"/>
      <c r="W8" s="34"/>
      <c r="X8" s="34"/>
      <c r="Y8" s="34"/>
      <c r="Z8" s="34"/>
      <c r="AA8" s="34"/>
    </row>
    <row r="9">
      <c r="A9" s="60" t="s">
        <v>3994</v>
      </c>
      <c r="B9" s="60" t="s">
        <v>4002</v>
      </c>
      <c r="C9" s="34"/>
      <c r="D9" s="34"/>
      <c r="E9" s="34"/>
      <c r="F9" s="34"/>
      <c r="G9" s="34"/>
      <c r="H9" s="34"/>
      <c r="I9" s="34"/>
      <c r="J9" s="34"/>
      <c r="K9" s="34"/>
      <c r="L9" s="34"/>
      <c r="M9" s="34"/>
      <c r="N9" s="34"/>
      <c r="O9" s="34"/>
      <c r="P9" s="34"/>
      <c r="Q9" s="34"/>
      <c r="R9" s="34"/>
      <c r="S9" s="34"/>
      <c r="T9" s="34"/>
      <c r="U9" s="34"/>
      <c r="V9" s="34"/>
      <c r="W9" s="34"/>
      <c r="X9" s="34"/>
      <c r="Y9" s="34"/>
      <c r="Z9" s="34"/>
      <c r="AA9" s="34"/>
    </row>
    <row r="10">
      <c r="A10" s="60" t="s">
        <v>3994</v>
      </c>
      <c r="B10" s="60" t="s">
        <v>4003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c r="A11" s="60" t="s">
        <v>3994</v>
      </c>
      <c r="B11" s="60" t="s">
        <v>4004</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c r="A12" s="60" t="s">
        <v>3994</v>
      </c>
      <c r="B12" s="60" t="s">
        <v>4005</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c r="A13" s="60" t="s">
        <v>3994</v>
      </c>
      <c r="B13" s="60" t="s">
        <v>4006</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c r="A14" s="60" t="s">
        <v>3994</v>
      </c>
      <c r="B14" s="60" t="s">
        <v>4007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c r="A15" s="60" t="s">
        <v>3994</v>
      </c>
      <c r="B15" s="60" t="s">
        <v>4008</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row>
    <row r="16">
      <c r="A16" s="60" t="s">
        <v>3994</v>
      </c>
      <c r="B16" s="60" t="s">
        <v>4009</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row>
    <row r="17">
      <c r="A17" s="60" t="s">
        <v>3994</v>
      </c>
      <c r="B17" s="60" t="s">
        <v>254</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row>
    <row r="18">
      <c r="A18" s="60" t="s">
        <v>3994</v>
      </c>
      <c r="B18" s="60" t="s">
        <v>4010</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row>
    <row r="19">
      <c r="A19" s="60" t="s">
        <v>3994</v>
      </c>
      <c r="B19" s="60" t="s">
        <v>4011</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row>
    <row r="20">
      <c r="A20" s="60" t="s">
        <v>3994</v>
      </c>
      <c r="B20" s="60" t="s">
        <v>4012</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c r="A21" s="60" t="s">
        <v>3994</v>
      </c>
      <c r="B21" s="60" t="s">
        <v>4013</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c r="A22" s="60" t="s">
        <v>3994</v>
      </c>
      <c r="B22" s="60" t="s">
        <v>4014</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c r="A23" s="60" t="s">
        <v>3994</v>
      </c>
      <c r="B23" s="60" t="s">
        <v>4015</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c r="A24" s="36" t="s">
        <v>3994</v>
      </c>
      <c r="B24" s="36" t="s">
        <v>4016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c r="A25" s="60" t="s">
        <v>3994</v>
      </c>
      <c r="B25" s="60" t="s">
        <v>4017</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c r="A26" s="60" t="s">
        <v>3994</v>
      </c>
      <c r="B26" s="60" t="s">
        <v>4018</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c r="A27" s="60" t="s">
        <v>3994</v>
      </c>
      <c r="B27" s="60" t="s">
        <v>4019</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c r="A28" s="60" t="s">
        <v>3994</v>
      </c>
      <c r="B28" s="60" t="s">
        <v>4020</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c r="A29" s="60" t="s">
        <v>3994</v>
      </c>
      <c r="B29" s="60" t="s">
        <v>4021</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row>
    <row r="30">
      <c r="A30" s="60" t="s">
        <v>3994</v>
      </c>
      <c r="B30" s="60" t="s">
        <v>4022</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c r="A31" s="60" t="s">
        <v>3994</v>
      </c>
      <c r="B31" s="60" t="s">
        <v>4023</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c r="A32" s="60" t="s">
        <v>3994</v>
      </c>
      <c r="B32" s="60" t="s">
        <v>4024</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c r="A33" s="60" t="s">
        <v>3994</v>
      </c>
      <c r="B33" s="60" t="s">
        <v>4025</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c r="A34" s="60" t="s">
        <v>3994</v>
      </c>
      <c r="B34" s="60" t="s">
        <v>4026</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c r="A35" s="60" t="s">
        <v>3994</v>
      </c>
      <c r="B35" s="60" t="s">
        <v>4027</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c r="A36" s="60" t="s">
        <v>3994</v>
      </c>
      <c r="B36" s="60" t="s">
        <v>4028</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c r="A37" s="60" t="s">
        <v>3994</v>
      </c>
      <c r="B37" s="60" t="s">
        <v>4029</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c r="A38" s="60" t="s">
        <v>3994</v>
      </c>
      <c r="B38" s="60" t="s">
        <v>4030</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c r="A39" s="60" t="s">
        <v>3994</v>
      </c>
      <c r="B39" s="60" t="s">
        <v>4031</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c r="A40" s="60" t="s">
        <v>3994</v>
      </c>
      <c r="B40" s="60" t="s">
        <v>4032</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c r="A41" s="60" t="s">
        <v>3994</v>
      </c>
      <c r="B41" s="60" t="s">
        <v>4033</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c r="A42" s="60" t="s">
        <v>3994</v>
      </c>
      <c r="B42" s="60" t="s">
        <v>4034</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c r="A43" s="60" t="s">
        <v>3994</v>
      </c>
      <c r="B43" s="60" t="s">
        <v>4035</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c r="A44" s="60" t="s">
        <v>3994</v>
      </c>
      <c r="B44" s="60" t="s">
        <v>4036</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c r="A45" s="60" t="s">
        <v>3994</v>
      </c>
      <c r="B45" s="36" t="s">
        <v>4037</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c r="A46" s="60" t="s">
        <v>3994</v>
      </c>
      <c r="B46" s="60" t="s">
        <v>4038</v>
      </c>
      <c r="C46" s="34"/>
      <c r="D46" s="34"/>
      <c r="E46" s="34"/>
      <c r="F46" s="34"/>
      <c r="G46" s="34"/>
      <c r="H46" s="34"/>
      <c r="I46" s="34" t="s">
        <v>4039</v>
      </c>
      <c r="J46" s="61" t="s">
        <v>4040</v>
      </c>
      <c r="K46" s="34"/>
      <c r="L46" s="34"/>
      <c r="M46" s="34"/>
      <c r="N46" s="34"/>
      <c r="O46" s="34"/>
      <c r="P46" s="34"/>
      <c r="Q46" s="34"/>
      <c r="R46" s="34"/>
      <c r="S46" s="34"/>
      <c r="T46" s="34"/>
      <c r="U46" s="34"/>
      <c r="V46" s="34"/>
      <c r="W46" s="34"/>
      <c r="X46" s="34"/>
      <c r="Y46" s="34"/>
      <c r="Z46" s="34"/>
      <c r="AA46" s="34"/>
    </row>
    <row r="47">
      <c r="A47" s="60" t="s">
        <v>3994</v>
      </c>
      <c r="B47" s="60" t="s">
        <v>4041</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c r="A48" s="60" t="s">
        <v>3994</v>
      </c>
      <c r="B48" s="60" t="s">
        <v>4042</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c r="A49" s="60" t="s">
        <v>3994</v>
      </c>
      <c r="B49" s="60" t="s">
        <v>4043</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c r="A50" s="60" t="s">
        <v>3994</v>
      </c>
      <c r="B50" s="60" t="s">
        <v>4044</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c r="A51" s="60" t="s">
        <v>3994</v>
      </c>
      <c r="B51" s="60" t="s">
        <v>4045</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c r="A52" s="60" t="s">
        <v>3994</v>
      </c>
      <c r="B52" s="60" t="s">
        <v>4046</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c r="A53" s="60" t="s">
        <v>3994</v>
      </c>
      <c r="B53" s="60" t="s">
        <v>4047</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c r="A54" s="60" t="s">
        <v>3994</v>
      </c>
      <c r="B54" s="60" t="s">
        <v>4048</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c r="A55" s="60" t="s">
        <v>3994</v>
      </c>
      <c r="B55" s="60" t="s">
        <v>4049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c r="A56" s="60" t="s">
        <v>3994</v>
      </c>
      <c r="B56" s="60" t="s">
        <v>2126</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c r="A57" s="60" t="s">
        <v>3994</v>
      </c>
      <c r="B57" s="60" t="s">
        <v>4050</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c r="A58" s="60" t="s">
        <v>3994</v>
      </c>
      <c r="B58" s="60" t="s">
        <v>2126</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c r="A59" s="60" t="s">
        <v>3994</v>
      </c>
      <c r="B59" s="60" t="s">
        <v>4051</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c r="A60" s="60" t="s">
        <v>3994</v>
      </c>
      <c r="B60" s="60" t="s">
        <v>2126</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c r="A61" s="60" t="s">
        <v>3994</v>
      </c>
      <c r="B61" s="60" t="s">
        <v>4052</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c r="A62" s="60" t="s">
        <v>3994</v>
      </c>
      <c r="B62" s="60" t="s">
        <v>4053</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c r="A63" s="60" t="s">
        <v>3994</v>
      </c>
      <c r="B63" s="60" t="s">
        <v>4054</v>
      </c>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c r="A64" s="60" t="s">
        <v>3994</v>
      </c>
      <c r="B64" s="60" t="s">
        <v>4055</v>
      </c>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c r="A65" s="25" t="s">
        <v>3994</v>
      </c>
      <c r="B65" s="26" t="s">
        <v>4056</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c r="A66" s="25" t="s">
        <v>3994</v>
      </c>
      <c r="B66" s="25" t="s">
        <v>4057</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row r="67">
      <c r="A67" s="25" t="s">
        <v>3994</v>
      </c>
      <c r="B67" s="26" t="s">
        <v>4025</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c r="A68" s="25" t="s">
        <v>3994</v>
      </c>
      <c r="B68" s="25" t="s">
        <v>4058</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row>
    <row r="69">
      <c r="A69" s="25" t="s">
        <v>3994</v>
      </c>
      <c r="B69" s="26" t="s">
        <v>254</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c r="A70" s="25" t="s">
        <v>3994</v>
      </c>
      <c r="B70" s="25" t="s">
        <v>4059</v>
      </c>
      <c r="C70" s="26"/>
      <c r="D70" s="26"/>
      <c r="E70" s="26"/>
      <c r="F70" s="26"/>
      <c r="G70" s="26"/>
      <c r="H70" s="26"/>
      <c r="I70" s="26"/>
      <c r="J70" s="26"/>
      <c r="K70" s="26"/>
      <c r="L70" s="26"/>
      <c r="M70" s="26"/>
      <c r="N70" s="26"/>
      <c r="O70" s="26"/>
      <c r="P70" s="26"/>
      <c r="Q70" s="26"/>
      <c r="R70" s="26"/>
      <c r="S70" s="26"/>
      <c r="T70" s="26"/>
      <c r="U70" s="26"/>
      <c r="V70" s="26"/>
      <c r="W70" s="26"/>
      <c r="X70" s="26"/>
      <c r="Y70" s="26"/>
      <c r="Z70" s="26"/>
      <c r="AA70" s="26"/>
    </row>
    <row r="71">
      <c r="A71" s="25" t="s">
        <v>3994</v>
      </c>
      <c r="B71" s="25" t="s">
        <v>4060</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row>
    <row r="72">
      <c r="A72" s="25" t="s">
        <v>3994</v>
      </c>
      <c r="B72" s="25" t="s">
        <v>4061</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row>
    <row r="73">
      <c r="A73" s="25" t="s">
        <v>3994</v>
      </c>
      <c r="B73" s="26" t="s">
        <v>4062</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row>
    <row r="74">
      <c r="A74" s="26" t="s">
        <v>3994</v>
      </c>
      <c r="B74" s="26" t="s">
        <v>4063</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row>
    <row r="75">
      <c r="A75" s="26" t="s">
        <v>3994</v>
      </c>
      <c r="B75" s="26" t="s">
        <v>4064</v>
      </c>
      <c r="C75" s="26"/>
      <c r="D75" s="26"/>
      <c r="E75" s="26"/>
      <c r="F75" s="26"/>
      <c r="G75" s="26"/>
      <c r="H75" s="26"/>
      <c r="I75" s="26"/>
      <c r="J75" s="62"/>
      <c r="K75" s="26"/>
      <c r="L75" s="26"/>
      <c r="M75" s="26"/>
      <c r="N75" s="26"/>
      <c r="O75" s="26"/>
      <c r="P75" s="26"/>
      <c r="Q75" s="26"/>
      <c r="R75" s="26"/>
      <c r="S75" s="26"/>
      <c r="T75" s="26"/>
      <c r="U75" s="26"/>
      <c r="V75" s="26"/>
      <c r="W75" s="26"/>
      <c r="X75" s="26"/>
      <c r="Y75" s="26"/>
      <c r="Z75" s="26"/>
      <c r="AA75" s="26"/>
    </row>
    <row r="76">
      <c r="A76" s="26" t="s">
        <v>3994</v>
      </c>
      <c r="B76" s="26" t="s">
        <v>4065</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row>
    <row r="77">
      <c r="A77" s="26" t="s">
        <v>3994</v>
      </c>
      <c r="B77" s="26" t="s">
        <v>4066</v>
      </c>
      <c r="C77" s="26"/>
      <c r="D77" s="26"/>
      <c r="E77" s="26"/>
      <c r="F77" s="26"/>
      <c r="G77" s="26"/>
      <c r="H77" s="26"/>
      <c r="I77" s="26"/>
      <c r="J77" s="26"/>
      <c r="K77" s="26"/>
      <c r="L77" s="26"/>
      <c r="M77" s="26"/>
      <c r="N77" s="26"/>
      <c r="O77" s="26"/>
      <c r="P77" s="26"/>
      <c r="Q77" s="26"/>
      <c r="R77" s="26"/>
      <c r="S77" s="26"/>
      <c r="T77" s="26"/>
      <c r="U77" s="26"/>
      <c r="V77" s="26"/>
      <c r="W77" s="26"/>
      <c r="X77" s="26"/>
      <c r="Y77" s="26"/>
      <c r="Z77" s="26"/>
      <c r="AA77" s="26"/>
    </row>
    <row r="78">
      <c r="A78" s="26" t="s">
        <v>3994</v>
      </c>
      <c r="B78" s="26" t="s">
        <v>4058</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row>
    <row r="79">
      <c r="A79" s="26" t="s">
        <v>3994</v>
      </c>
      <c r="B79" s="26" t="s">
        <v>4067</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row>
    <row r="80">
      <c r="A80" s="26" t="s">
        <v>3994</v>
      </c>
      <c r="B80" s="26" t="s">
        <v>4058</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row r="81">
      <c r="A81" s="26" t="s">
        <v>3994</v>
      </c>
      <c r="B81" s="25" t="s">
        <v>4068</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row>
    <row r="82">
      <c r="A82" s="26" t="s">
        <v>3994</v>
      </c>
      <c r="B82" s="26" t="s">
        <v>4069</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row>
    <row r="83">
      <c r="A83" s="26" t="s">
        <v>3994</v>
      </c>
      <c r="B83" s="26" t="s">
        <v>4057</v>
      </c>
      <c r="C83" s="26"/>
      <c r="D83" s="26"/>
      <c r="E83" s="26"/>
      <c r="F83" s="26"/>
      <c r="G83" s="26"/>
      <c r="H83" s="26"/>
      <c r="I83" s="26"/>
      <c r="J83" s="26"/>
      <c r="K83" s="26"/>
      <c r="L83" s="26"/>
      <c r="M83" s="26"/>
      <c r="N83" s="26"/>
      <c r="O83" s="26"/>
      <c r="P83" s="26"/>
      <c r="Q83" s="26"/>
      <c r="R83" s="26"/>
      <c r="S83" s="26"/>
      <c r="T83" s="26"/>
      <c r="U83" s="26"/>
      <c r="V83" s="26"/>
      <c r="W83" s="26"/>
      <c r="X83" s="26"/>
      <c r="Y83" s="26"/>
      <c r="Z83" s="26"/>
      <c r="AA83" s="26"/>
    </row>
    <row r="84">
      <c r="A84" s="26" t="s">
        <v>3994</v>
      </c>
      <c r="B84" s="26" t="s">
        <v>4058</v>
      </c>
      <c r="C84" s="26"/>
      <c r="D84" s="26"/>
      <c r="E84" s="26"/>
      <c r="F84" s="26"/>
      <c r="G84" s="26"/>
      <c r="H84" s="26"/>
      <c r="I84" s="26"/>
      <c r="J84" s="26"/>
      <c r="K84" s="26"/>
      <c r="L84" s="26"/>
      <c r="M84" s="26"/>
      <c r="N84" s="26"/>
      <c r="O84" s="26"/>
      <c r="P84" s="26"/>
      <c r="Q84" s="26"/>
      <c r="R84" s="26"/>
      <c r="S84" s="26"/>
      <c r="T84" s="26"/>
      <c r="U84" s="26"/>
      <c r="V84" s="26"/>
      <c r="W84" s="26"/>
      <c r="X84" s="26"/>
      <c r="Y84" s="26"/>
      <c r="Z84" s="26"/>
      <c r="AA84" s="26"/>
    </row>
    <row r="85">
      <c r="A85" s="26" t="s">
        <v>3994</v>
      </c>
      <c r="B85" s="26" t="s">
        <v>4070</v>
      </c>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c r="A86" s="26" t="s">
        <v>3994</v>
      </c>
      <c r="B86" s="26" t="s">
        <v>4071</v>
      </c>
      <c r="C86" s="26"/>
      <c r="D86" s="26"/>
      <c r="E86" s="26"/>
      <c r="F86" s="26"/>
      <c r="G86" s="26"/>
      <c r="H86" s="26"/>
      <c r="I86" s="26"/>
      <c r="J86" s="26"/>
      <c r="K86" s="26"/>
      <c r="L86" s="26"/>
      <c r="M86" s="26"/>
      <c r="N86" s="26"/>
      <c r="O86" s="26"/>
      <c r="P86" s="26"/>
      <c r="Q86" s="26"/>
      <c r="R86" s="26"/>
      <c r="S86" s="26"/>
      <c r="T86" s="26"/>
      <c r="U86" s="26"/>
      <c r="V86" s="26"/>
      <c r="W86" s="26"/>
      <c r="X86" s="26"/>
      <c r="Y86" s="26"/>
      <c r="Z86" s="26"/>
      <c r="AA86" s="26"/>
    </row>
    <row r="87">
      <c r="A87" s="26" t="s">
        <v>3994</v>
      </c>
      <c r="B87" s="26" t="s">
        <v>4059</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row>
    <row r="88">
      <c r="A88" s="26" t="s">
        <v>3994</v>
      </c>
      <c r="B88" s="26" t="s">
        <v>4072</v>
      </c>
      <c r="C88" s="26"/>
      <c r="D88" s="26"/>
      <c r="E88" s="26"/>
      <c r="F88" s="26"/>
      <c r="G88" s="26"/>
      <c r="H88" s="26"/>
      <c r="I88" s="26"/>
      <c r="J88" s="26"/>
      <c r="K88" s="26"/>
      <c r="L88" s="26"/>
      <c r="M88" s="26"/>
      <c r="N88" s="26"/>
      <c r="O88" s="26"/>
      <c r="P88" s="26"/>
      <c r="Q88" s="26"/>
      <c r="R88" s="26"/>
      <c r="S88" s="26"/>
      <c r="T88" s="26"/>
      <c r="U88" s="26"/>
      <c r="V88" s="26"/>
      <c r="W88" s="26"/>
      <c r="X88" s="26"/>
      <c r="Y88" s="26"/>
      <c r="Z88" s="26"/>
      <c r="AA88" s="26"/>
    </row>
    <row r="89">
      <c r="A89" s="26" t="s">
        <v>3994</v>
      </c>
      <c r="B89" s="26" t="s">
        <v>4073</v>
      </c>
      <c r="C89" s="26"/>
      <c r="D89" s="26"/>
      <c r="E89" s="26"/>
      <c r="F89" s="26"/>
      <c r="G89" s="26"/>
      <c r="H89" s="26"/>
      <c r="I89" s="26"/>
      <c r="J89" s="26"/>
      <c r="K89" s="26"/>
      <c r="L89" s="26"/>
      <c r="M89" s="26"/>
      <c r="N89" s="26"/>
      <c r="O89" s="26"/>
      <c r="P89" s="26"/>
      <c r="Q89" s="26"/>
      <c r="R89" s="26"/>
      <c r="S89" s="26"/>
      <c r="T89" s="26"/>
      <c r="U89" s="26"/>
      <c r="V89" s="26"/>
      <c r="W89" s="26"/>
      <c r="X89" s="26"/>
      <c r="Y89" s="26"/>
      <c r="Z89" s="26"/>
      <c r="AA89" s="26"/>
    </row>
    <row r="90">
      <c r="A90" s="25" t="s">
        <v>3994</v>
      </c>
      <c r="B90" s="25" t="s">
        <v>4074</v>
      </c>
      <c r="C90" s="26"/>
      <c r="D90" s="26"/>
      <c r="E90" s="26"/>
      <c r="F90" s="26"/>
      <c r="G90" s="26"/>
      <c r="H90" s="26"/>
      <c r="I90" s="26"/>
      <c r="J90" s="26"/>
      <c r="K90" s="26"/>
      <c r="L90" s="26"/>
      <c r="M90" s="26"/>
      <c r="N90" s="26"/>
      <c r="O90" s="26"/>
      <c r="P90" s="26"/>
      <c r="Q90" s="26"/>
      <c r="R90" s="26"/>
      <c r="S90" s="26"/>
      <c r="T90" s="26"/>
      <c r="U90" s="26"/>
      <c r="V90" s="26"/>
      <c r="W90" s="26"/>
      <c r="X90" s="26"/>
      <c r="Y90" s="26"/>
      <c r="Z90" s="26"/>
      <c r="AA90" s="26"/>
    </row>
    <row r="91">
      <c r="A91" s="25" t="s">
        <v>3994</v>
      </c>
      <c r="B91" s="25" t="s">
        <v>1065</v>
      </c>
      <c r="C91" s="26"/>
      <c r="D91" s="26"/>
      <c r="E91" s="26"/>
      <c r="F91" s="26"/>
      <c r="G91" s="26"/>
      <c r="H91" s="26"/>
      <c r="I91" s="26"/>
      <c r="J91" s="26"/>
      <c r="K91" s="26"/>
      <c r="L91" s="26"/>
      <c r="M91" s="26"/>
      <c r="N91" s="26"/>
      <c r="O91" s="26"/>
      <c r="P91" s="26"/>
      <c r="Q91" s="26"/>
      <c r="R91" s="26"/>
      <c r="S91" s="26"/>
      <c r="T91" s="26"/>
      <c r="U91" s="26"/>
      <c r="V91" s="26"/>
      <c r="W91" s="26"/>
      <c r="X91" s="26"/>
      <c r="Y91" s="26"/>
      <c r="Z91" s="26"/>
      <c r="AA91" s="26"/>
    </row>
    <row r="92">
      <c r="A92" s="25" t="s">
        <v>3994</v>
      </c>
      <c r="B92" s="25" t="s">
        <v>4075</v>
      </c>
      <c r="C92" s="26"/>
      <c r="D92" s="26"/>
      <c r="E92" s="26"/>
      <c r="F92" s="26"/>
      <c r="G92" s="26"/>
      <c r="H92" s="26"/>
      <c r="I92" s="26"/>
      <c r="J92" s="26"/>
      <c r="K92" s="26"/>
      <c r="L92" s="26"/>
      <c r="M92" s="26"/>
      <c r="N92" s="26"/>
      <c r="O92" s="26"/>
      <c r="P92" s="26"/>
      <c r="Q92" s="26"/>
      <c r="R92" s="26"/>
      <c r="S92" s="26"/>
      <c r="T92" s="26"/>
      <c r="U92" s="26"/>
      <c r="V92" s="26"/>
      <c r="W92" s="26"/>
      <c r="X92" s="26"/>
      <c r="Y92" s="26"/>
      <c r="Z92" s="26"/>
      <c r="AA92" s="26"/>
    </row>
    <row r="93">
      <c r="A93" s="26" t="s">
        <v>3994</v>
      </c>
      <c r="B93" s="26" t="s">
        <v>4074</v>
      </c>
      <c r="C93" s="26"/>
      <c r="D93" s="26"/>
      <c r="E93" s="26"/>
      <c r="F93" s="26"/>
      <c r="G93" s="26"/>
      <c r="H93" s="26"/>
      <c r="I93" s="26"/>
      <c r="J93" s="26"/>
      <c r="K93" s="26"/>
      <c r="L93" s="26"/>
      <c r="M93" s="26"/>
      <c r="N93" s="26"/>
      <c r="O93" s="26"/>
      <c r="P93" s="26"/>
      <c r="Q93" s="26"/>
      <c r="R93" s="26"/>
      <c r="S93" s="26"/>
      <c r="T93" s="26"/>
      <c r="U93" s="26"/>
      <c r="V93" s="26"/>
      <c r="W93" s="26"/>
      <c r="X93" s="26"/>
      <c r="Y93" s="26"/>
      <c r="Z93" s="26"/>
      <c r="AA93" s="26"/>
    </row>
    <row r="94">
      <c r="A94" s="60" t="s">
        <v>4076</v>
      </c>
      <c r="B94" s="60" t="s">
        <v>4077</v>
      </c>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c r="A95" s="60" t="s">
        <v>4078</v>
      </c>
      <c r="B95" s="60" t="s">
        <v>4079</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c r="A96" s="60" t="s">
        <v>4078</v>
      </c>
      <c r="B96" s="60" t="s">
        <v>4080</v>
      </c>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c r="A97" s="60" t="s">
        <v>4078</v>
      </c>
      <c r="B97" s="60" t="s">
        <v>4081</v>
      </c>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c r="A98" s="60" t="s">
        <v>4078</v>
      </c>
      <c r="B98" s="60" t="s">
        <v>4082</v>
      </c>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c r="A99" s="60" t="s">
        <v>4078</v>
      </c>
      <c r="B99" s="60" t="s">
        <v>4083</v>
      </c>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c r="A100" s="60" t="s">
        <v>4078</v>
      </c>
      <c r="B100" s="60" t="s">
        <v>4084</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c r="A101" s="60" t="s">
        <v>4078</v>
      </c>
      <c r="B101" s="60" t="s">
        <v>4085</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c r="A102" s="60" t="s">
        <v>4078</v>
      </c>
      <c r="B102" s="60" t="s">
        <v>4086</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c r="A103" s="60" t="s">
        <v>4078</v>
      </c>
      <c r="B103" s="60" t="s">
        <v>4087</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c r="A104" s="60" t="s">
        <v>4078</v>
      </c>
      <c r="B104" s="60" t="s">
        <v>4088</v>
      </c>
      <c r="C104" s="34"/>
      <c r="D104" s="34"/>
      <c r="E104" s="34"/>
      <c r="F104" s="34"/>
      <c r="G104" s="34"/>
      <c r="H104" s="34"/>
      <c r="I104" s="34" t="s">
        <v>4089</v>
      </c>
      <c r="J104" s="63" t="s">
        <v>4090</v>
      </c>
      <c r="K104" s="34"/>
      <c r="L104" s="34"/>
      <c r="M104" s="34"/>
      <c r="N104" s="34"/>
      <c r="O104" s="34"/>
      <c r="P104" s="34"/>
      <c r="Q104" s="34"/>
      <c r="R104" s="34"/>
      <c r="S104" s="34"/>
      <c r="T104" s="34"/>
      <c r="U104" s="34"/>
      <c r="V104" s="34"/>
      <c r="W104" s="34"/>
      <c r="X104" s="34"/>
      <c r="Y104" s="34"/>
      <c r="Z104" s="34"/>
      <c r="AA104" s="34"/>
    </row>
    <row r="105">
      <c r="A105" s="60" t="s">
        <v>4078</v>
      </c>
      <c r="B105" s="60" t="s">
        <v>4091</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c r="A106" s="60" t="s">
        <v>4078</v>
      </c>
      <c r="B106" s="60" t="s">
        <v>4092</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c r="A107" s="60" t="s">
        <v>4078</v>
      </c>
      <c r="B107" s="60" t="s">
        <v>4093</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c r="A108" s="60" t="s">
        <v>4078</v>
      </c>
      <c r="B108" s="60" t="s">
        <v>4094</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c r="A109" s="60" t="s">
        <v>4078</v>
      </c>
      <c r="B109" s="60" t="s">
        <v>4095</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c r="A110" s="60" t="s">
        <v>4078</v>
      </c>
      <c r="B110" s="60" t="s">
        <v>4096</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c r="A111" s="60" t="s">
        <v>4078</v>
      </c>
      <c r="B111" s="60" t="s">
        <v>4097</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c r="A112" s="60" t="s">
        <v>4078</v>
      </c>
      <c r="B112" s="60" t="s">
        <v>4098</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c r="A113" s="60" t="s">
        <v>4078</v>
      </c>
      <c r="B113" s="60" t="s">
        <v>4099</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c r="A114" s="60" t="s">
        <v>4078</v>
      </c>
      <c r="B114" s="60" t="s">
        <v>4100</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c r="A115" s="60" t="s">
        <v>4078</v>
      </c>
      <c r="B115" s="60" t="s">
        <v>4101</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c r="A116" s="60" t="s">
        <v>4078</v>
      </c>
      <c r="B116" s="60" t="s">
        <v>4102</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c r="A117" s="60" t="s">
        <v>4078</v>
      </c>
      <c r="B117" s="60" t="s">
        <v>4103</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c r="A118" s="60" t="s">
        <v>4078</v>
      </c>
      <c r="B118" s="60" t="s">
        <v>4104</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c r="A119" s="60" t="s">
        <v>4078</v>
      </c>
      <c r="B119" s="60" t="s">
        <v>4105</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c r="A120" s="60" t="s">
        <v>4078</v>
      </c>
      <c r="B120" s="60" t="s">
        <v>4106</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c r="A121" s="60" t="s">
        <v>4078</v>
      </c>
      <c r="B121" s="60" t="s">
        <v>4107</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c r="A122" s="60" t="s">
        <v>4078</v>
      </c>
      <c r="B122" s="60" t="s">
        <v>4108</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c r="A123" s="60" t="s">
        <v>4078</v>
      </c>
      <c r="B123" s="60" t="s">
        <v>4109</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c r="A124" s="60" t="s">
        <v>4078</v>
      </c>
      <c r="B124" s="60" t="s">
        <v>4110</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c r="A125" s="60" t="s">
        <v>4078</v>
      </c>
      <c r="B125" s="60" t="s">
        <v>4111</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c r="A126" s="60" t="s">
        <v>4078</v>
      </c>
      <c r="B126" s="60" t="s">
        <v>4112</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c r="A127" s="60" t="s">
        <v>4078</v>
      </c>
      <c r="B127" s="60" t="s">
        <v>4113</v>
      </c>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c r="A128" s="60" t="s">
        <v>4078</v>
      </c>
      <c r="B128" s="60" t="s">
        <v>4114</v>
      </c>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c r="A129" s="60" t="s">
        <v>4078</v>
      </c>
      <c r="B129" s="60" t="s">
        <v>4115</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c r="A130" s="60" t="s">
        <v>4078</v>
      </c>
      <c r="B130" s="60" t="s">
        <v>4116</v>
      </c>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c r="A131" s="60" t="s">
        <v>4078</v>
      </c>
      <c r="B131" s="60" t="s">
        <v>4117</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c r="A132" s="60" t="s">
        <v>4078</v>
      </c>
      <c r="B132" s="60" t="s">
        <v>4118</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c r="A133" s="60" t="s">
        <v>4078</v>
      </c>
      <c r="B133" s="60" t="s">
        <v>4119</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c r="A134" s="60" t="s">
        <v>4078</v>
      </c>
      <c r="B134" s="60" t="s">
        <v>4120</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c r="A135" s="60" t="s">
        <v>4078</v>
      </c>
      <c r="B135" s="60" t="s">
        <v>4121</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c r="A136" s="60" t="s">
        <v>4078</v>
      </c>
      <c r="B136" s="60" t="s">
        <v>4122</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c r="A137" s="60" t="s">
        <v>4078</v>
      </c>
      <c r="B137" s="60" t="s">
        <v>4123</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c r="A138" s="60" t="s">
        <v>4078</v>
      </c>
      <c r="B138" s="60" t="s">
        <v>4124</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c r="A139" s="60" t="s">
        <v>4078</v>
      </c>
      <c r="B139" s="60" t="s">
        <v>4125</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c r="A140" s="60" t="s">
        <v>4078</v>
      </c>
      <c r="B140" s="60" t="s">
        <v>4126</v>
      </c>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c r="A141" s="60" t="s">
        <v>4078</v>
      </c>
      <c r="B141" s="60" t="s">
        <v>4127</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c r="A142" s="60" t="s">
        <v>4078</v>
      </c>
      <c r="B142" s="60" t="s">
        <v>4128</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c r="A143" s="60" t="s">
        <v>4078</v>
      </c>
      <c r="B143" s="60" t="s">
        <v>4129</v>
      </c>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c r="A144" s="60" t="s">
        <v>4078</v>
      </c>
      <c r="B144" s="60" t="s">
        <v>4130</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c r="A145" s="60" t="s">
        <v>4078</v>
      </c>
      <c r="B145" s="60" t="s">
        <v>4131</v>
      </c>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c r="A146" s="60" t="s">
        <v>4078</v>
      </c>
      <c r="B146" s="60" t="s">
        <v>4132</v>
      </c>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c r="A147" s="60" t="s">
        <v>4078</v>
      </c>
      <c r="B147" s="60" t="s">
        <v>4133</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c r="A148" s="60" t="s">
        <v>4078</v>
      </c>
      <c r="B148" s="60" t="s">
        <v>4134</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c r="A149" s="60" t="s">
        <v>4078</v>
      </c>
      <c r="B149" s="60" t="s">
        <v>4135</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c r="A150" s="60" t="s">
        <v>4078</v>
      </c>
      <c r="B150" s="60" t="s">
        <v>4136</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c r="A151" s="60" t="s">
        <v>4078</v>
      </c>
      <c r="B151" s="60" t="s">
        <v>4137</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c r="A152" s="60" t="s">
        <v>4078</v>
      </c>
      <c r="B152" s="60" t="s">
        <v>4138</v>
      </c>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c r="A153" s="60" t="s">
        <v>4078</v>
      </c>
      <c r="B153" s="60" t="s">
        <v>4139</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c r="A154" s="60" t="s">
        <v>4078</v>
      </c>
      <c r="B154" s="60" t="s">
        <v>4140</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c r="A155" s="60" t="s">
        <v>4078</v>
      </c>
      <c r="B155" s="60" t="s">
        <v>4141</v>
      </c>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c r="A156" s="60" t="s">
        <v>4078</v>
      </c>
      <c r="B156" s="60" t="s">
        <v>4142</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c r="A157" s="60" t="s">
        <v>4078</v>
      </c>
      <c r="B157" s="60" t="s">
        <v>4143</v>
      </c>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c r="A158" s="60" t="s">
        <v>4078</v>
      </c>
      <c r="B158" s="60" t="s">
        <v>4144</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c r="A159" s="60" t="s">
        <v>4078</v>
      </c>
      <c r="B159" s="60" t="s">
        <v>4145</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c r="A160" s="60" t="s">
        <v>4078</v>
      </c>
      <c r="B160" s="60" t="s">
        <v>4146</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c r="A161" s="60" t="s">
        <v>4078</v>
      </c>
      <c r="B161" s="60" t="s">
        <v>4147</v>
      </c>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c r="A162" s="25" t="s">
        <v>4078</v>
      </c>
      <c r="B162" s="26" t="s">
        <v>4148</v>
      </c>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row>
    <row r="163">
      <c r="A163" s="25" t="s">
        <v>4078</v>
      </c>
      <c r="B163" s="25" t="s">
        <v>874</v>
      </c>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row>
    <row r="164">
      <c r="A164" s="25" t="s">
        <v>4078</v>
      </c>
      <c r="B164" s="25" t="s">
        <v>4149</v>
      </c>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row>
    <row r="165">
      <c r="A165" s="25" t="s">
        <v>4078</v>
      </c>
      <c r="B165" s="25" t="s">
        <v>4150</v>
      </c>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row>
    <row r="166">
      <c r="A166" s="25" t="s">
        <v>4078</v>
      </c>
      <c r="B166" s="25" t="s">
        <v>4151</v>
      </c>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row>
    <row r="167">
      <c r="A167" s="26" t="s">
        <v>4078</v>
      </c>
      <c r="B167" s="26" t="s">
        <v>4152</v>
      </c>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row>
    <row r="168">
      <c r="A168" s="26" t="s">
        <v>4078</v>
      </c>
      <c r="B168" s="26" t="s">
        <v>4153</v>
      </c>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row>
    <row r="169">
      <c r="A169" s="26" t="s">
        <v>4078</v>
      </c>
      <c r="B169" s="26" t="s">
        <v>4154</v>
      </c>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row>
    <row r="170">
      <c r="A170" s="26" t="s">
        <v>4078</v>
      </c>
      <c r="B170" s="26" t="s">
        <v>4155</v>
      </c>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row>
    <row r="171">
      <c r="A171" s="26" t="s">
        <v>4078</v>
      </c>
      <c r="B171" s="26" t="s">
        <v>4156</v>
      </c>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row>
    <row r="172">
      <c r="A172" s="26" t="s">
        <v>4078</v>
      </c>
      <c r="B172" s="26" t="s">
        <v>4157</v>
      </c>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row>
    <row r="173">
      <c r="A173" s="26" t="s">
        <v>4078</v>
      </c>
      <c r="B173" s="26" t="s">
        <v>4158</v>
      </c>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row>
    <row r="174">
      <c r="A174" s="26" t="s">
        <v>4078</v>
      </c>
      <c r="B174" s="25" t="s">
        <v>4159</v>
      </c>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row>
    <row r="175">
      <c r="A175" s="26" t="s">
        <v>4078</v>
      </c>
      <c r="B175" s="25" t="s">
        <v>4159</v>
      </c>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row>
    <row r="176">
      <c r="A176" s="26" t="s">
        <v>4078</v>
      </c>
      <c r="B176" s="25" t="s">
        <v>874</v>
      </c>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row>
    <row r="177">
      <c r="A177" s="26" t="s">
        <v>4078</v>
      </c>
      <c r="B177" s="25" t="s">
        <v>4160</v>
      </c>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row>
    <row r="178">
      <c r="A178" s="26" t="s">
        <v>4078</v>
      </c>
      <c r="B178" s="25" t="s">
        <v>4161</v>
      </c>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row>
    <row r="179">
      <c r="A179" s="26" t="s">
        <v>4078</v>
      </c>
      <c r="B179" s="25" t="s">
        <v>4162</v>
      </c>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row>
    <row r="180">
      <c r="A180" s="26" t="s">
        <v>4078</v>
      </c>
      <c r="B180" s="26" t="s">
        <v>4163</v>
      </c>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row>
    <row r="181">
      <c r="A181" s="26" t="s">
        <v>4078</v>
      </c>
      <c r="B181" s="26" t="s">
        <v>874</v>
      </c>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row>
    <row r="182">
      <c r="A182" s="26" t="s">
        <v>4078</v>
      </c>
      <c r="B182" s="26" t="s">
        <v>4164</v>
      </c>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row>
    <row r="183">
      <c r="A183" s="26" t="s">
        <v>4078</v>
      </c>
      <c r="B183" s="26" t="s">
        <v>4165</v>
      </c>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row>
    <row r="184">
      <c r="A184" s="60" t="s">
        <v>4166</v>
      </c>
      <c r="B184" s="60" t="s">
        <v>4167</v>
      </c>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c r="A185" s="60" t="s">
        <v>4166</v>
      </c>
      <c r="B185" s="60" t="s">
        <v>4168</v>
      </c>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c r="A186" s="60" t="s">
        <v>4166</v>
      </c>
      <c r="B186" s="60" t="s">
        <v>4169</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c r="A187" s="60" t="s">
        <v>4166</v>
      </c>
      <c r="B187" s="60" t="s">
        <v>4170</v>
      </c>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c r="A188" s="60" t="s">
        <v>4166</v>
      </c>
      <c r="B188" s="60" t="s">
        <v>4171</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c r="A189" s="60" t="s">
        <v>4166</v>
      </c>
      <c r="B189" s="60" t="s">
        <v>4172</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c r="A190" s="60" t="s">
        <v>4166</v>
      </c>
      <c r="B190" s="60" t="s">
        <v>4173</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c r="A191" s="60" t="s">
        <v>4166</v>
      </c>
      <c r="B191" s="60" t="s">
        <v>4174</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c r="A192" s="60" t="s">
        <v>4166</v>
      </c>
      <c r="B192" s="60" t="s">
        <v>4175</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c r="A193" s="60" t="s">
        <v>4166</v>
      </c>
      <c r="B193" s="60" t="s">
        <v>4176</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c r="A194" s="60" t="s">
        <v>4166</v>
      </c>
      <c r="B194" s="60" t="s">
        <v>4177</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c r="A195" s="60" t="s">
        <v>4166</v>
      </c>
      <c r="B195" s="60" t="s">
        <v>4178</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c r="A196" s="60" t="s">
        <v>4166</v>
      </c>
      <c r="B196" s="60" t="s">
        <v>4179</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c r="A197" s="60" t="s">
        <v>4166</v>
      </c>
      <c r="B197" s="60" t="s">
        <v>4180</v>
      </c>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c r="A198" s="60" t="s">
        <v>4166</v>
      </c>
      <c r="B198" s="60" t="s">
        <v>4181</v>
      </c>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c r="A199" s="60" t="s">
        <v>4166</v>
      </c>
      <c r="B199" s="60" t="s">
        <v>4182</v>
      </c>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c r="A200" s="60" t="s">
        <v>4166</v>
      </c>
      <c r="B200" s="60" t="s">
        <v>4183</v>
      </c>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c r="A201" s="60" t="s">
        <v>4166</v>
      </c>
      <c r="B201" s="60" t="s">
        <v>4184</v>
      </c>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c r="A202" s="60" t="s">
        <v>4166</v>
      </c>
      <c r="B202" s="60" t="s">
        <v>4185</v>
      </c>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c r="A203" s="60" t="s">
        <v>4166</v>
      </c>
      <c r="B203" s="60" t="s">
        <v>4186</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c r="A204" s="60" t="s">
        <v>4166</v>
      </c>
      <c r="B204" s="60" t="s">
        <v>4187</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c r="A205" s="60" t="s">
        <v>4166</v>
      </c>
      <c r="B205" s="60" t="s">
        <v>4188</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c r="A206" s="60" t="s">
        <v>4166</v>
      </c>
      <c r="B206" s="60" t="s">
        <v>4189</v>
      </c>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c r="A207" s="60" t="s">
        <v>4166</v>
      </c>
      <c r="B207" s="60" t="s">
        <v>4190</v>
      </c>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c r="A208" s="60" t="s">
        <v>4166</v>
      </c>
      <c r="B208" s="60" t="s">
        <v>4191</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c r="A209" s="60" t="s">
        <v>4166</v>
      </c>
      <c r="B209" s="60" t="s">
        <v>4192</v>
      </c>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c r="A210" s="60" t="s">
        <v>4166</v>
      </c>
      <c r="B210" s="60" t="s">
        <v>4193</v>
      </c>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c r="A211" s="60" t="s">
        <v>4166</v>
      </c>
      <c r="B211" s="60" t="s">
        <v>4194</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c r="A212" s="60" t="s">
        <v>4166</v>
      </c>
      <c r="B212" s="60" t="s">
        <v>4195</v>
      </c>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c r="A213" s="60" t="s">
        <v>4166</v>
      </c>
      <c r="B213" s="60" t="s">
        <v>4196</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c r="A214" s="60" t="s">
        <v>4166</v>
      </c>
      <c r="B214" s="60" t="s">
        <v>4197</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c r="A215" s="60" t="s">
        <v>4166</v>
      </c>
      <c r="B215" s="60" t="s">
        <v>4168</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c r="A216" s="60" t="s">
        <v>4166</v>
      </c>
      <c r="B216" s="60" t="s">
        <v>4198</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c r="A217" s="60" t="s">
        <v>4166</v>
      </c>
      <c r="B217" s="60" t="s">
        <v>4199</v>
      </c>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c r="A218" s="60" t="s">
        <v>4166</v>
      </c>
      <c r="B218" s="60" t="s">
        <v>4200</v>
      </c>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c r="A219" s="60" t="s">
        <v>4166</v>
      </c>
      <c r="B219" s="60" t="s">
        <v>4201</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c r="A220" s="60" t="s">
        <v>4166</v>
      </c>
      <c r="B220" s="60" t="s">
        <v>4202</v>
      </c>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c r="A221" s="60" t="s">
        <v>4166</v>
      </c>
      <c r="B221" s="60" t="s">
        <v>4203</v>
      </c>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c r="A222" s="60" t="s">
        <v>4166</v>
      </c>
      <c r="B222" s="60" t="s">
        <v>4204</v>
      </c>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c r="A223" s="60" t="s">
        <v>4166</v>
      </c>
      <c r="B223" s="60" t="s">
        <v>4205</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c r="A224" s="60" t="s">
        <v>4166</v>
      </c>
      <c r="B224" s="60" t="s">
        <v>4206</v>
      </c>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c r="A225" s="60" t="s">
        <v>4166</v>
      </c>
      <c r="B225" s="60" t="s">
        <v>4207</v>
      </c>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c r="A226" s="60" t="s">
        <v>4166</v>
      </c>
      <c r="B226" s="60" t="s">
        <v>4208</v>
      </c>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c r="A227" s="60" t="s">
        <v>4166</v>
      </c>
      <c r="B227" s="60" t="s">
        <v>4209</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c r="A228" s="60" t="s">
        <v>4166</v>
      </c>
      <c r="B228" s="60" t="s">
        <v>4210</v>
      </c>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c r="A229" s="60" t="s">
        <v>4166</v>
      </c>
      <c r="B229" s="60" t="s">
        <v>4211</v>
      </c>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c r="A230" s="60" t="s">
        <v>4166</v>
      </c>
      <c r="B230" s="60" t="s">
        <v>4212</v>
      </c>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c r="A231" s="60" t="s">
        <v>4166</v>
      </c>
      <c r="B231" s="60" t="s">
        <v>4213</v>
      </c>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c r="A232" s="60" t="s">
        <v>4166</v>
      </c>
      <c r="B232" s="60" t="s">
        <v>4214</v>
      </c>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c r="A233" s="60" t="s">
        <v>4166</v>
      </c>
      <c r="B233" s="60" t="s">
        <v>4215</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c r="A234" s="60" t="s">
        <v>4166</v>
      </c>
      <c r="B234" s="60" t="s">
        <v>4216</v>
      </c>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c r="A235" s="60" t="s">
        <v>4166</v>
      </c>
      <c r="B235" s="60" t="s">
        <v>4217</v>
      </c>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c r="A236" s="60" t="s">
        <v>4166</v>
      </c>
      <c r="B236" s="60" t="s">
        <v>4218</v>
      </c>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c r="A237" s="60" t="s">
        <v>4166</v>
      </c>
      <c r="B237" s="60" t="s">
        <v>4219</v>
      </c>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c r="A238" s="60" t="s">
        <v>4166</v>
      </c>
      <c r="B238" s="60" t="s">
        <v>4220</v>
      </c>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c r="A239" s="60" t="s">
        <v>4166</v>
      </c>
      <c r="B239" s="60" t="s">
        <v>4221</v>
      </c>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c r="A240" s="60" t="s">
        <v>4166</v>
      </c>
      <c r="B240" s="60" t="s">
        <v>4222</v>
      </c>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c r="A241" s="60" t="s">
        <v>4166</v>
      </c>
      <c r="B241" s="60" t="s">
        <v>4223</v>
      </c>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c r="A242" s="60" t="s">
        <v>4166</v>
      </c>
      <c r="B242" s="60" t="s">
        <v>4224</v>
      </c>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c r="A243" s="60" t="s">
        <v>4166</v>
      </c>
      <c r="B243" s="60" t="s">
        <v>4225</v>
      </c>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c r="A244" s="25" t="s">
        <v>4166</v>
      </c>
      <c r="B244" s="26" t="s">
        <v>4226</v>
      </c>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row>
    <row r="245">
      <c r="A245" s="25" t="s">
        <v>4166</v>
      </c>
      <c r="B245" s="25" t="s">
        <v>4227</v>
      </c>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row>
    <row r="246">
      <c r="A246" s="25" t="s">
        <v>4166</v>
      </c>
      <c r="B246" s="25" t="s">
        <v>4227</v>
      </c>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row>
    <row r="247">
      <c r="A247" s="25" t="s">
        <v>4166</v>
      </c>
      <c r="B247" s="26" t="s">
        <v>4228</v>
      </c>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c r="A248" s="25" t="s">
        <v>4166</v>
      </c>
      <c r="B248" s="25" t="s">
        <v>4229</v>
      </c>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row>
    <row r="249">
      <c r="A249" s="26" t="s">
        <v>4166</v>
      </c>
      <c r="B249" s="26" t="s">
        <v>4230</v>
      </c>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row>
    <row r="250">
      <c r="A250" s="26" t="s">
        <v>4166</v>
      </c>
      <c r="B250" s="26" t="s">
        <v>4231</v>
      </c>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row>
    <row r="251">
      <c r="A251" s="25" t="s">
        <v>4166</v>
      </c>
      <c r="B251" s="25" t="s">
        <v>4232</v>
      </c>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row>
    <row r="252">
      <c r="A252" s="26" t="s">
        <v>4166</v>
      </c>
      <c r="B252" s="25" t="s">
        <v>863</v>
      </c>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row>
    <row r="253">
      <c r="A253" s="26" t="s">
        <v>4166</v>
      </c>
      <c r="B253" s="25" t="s">
        <v>863</v>
      </c>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row>
    <row r="254">
      <c r="A254" s="26" t="s">
        <v>4166</v>
      </c>
      <c r="B254" s="25" t="s">
        <v>4233</v>
      </c>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row>
    <row r="255">
      <c r="A255" s="26" t="s">
        <v>4166</v>
      </c>
      <c r="B255" s="25" t="s">
        <v>4234</v>
      </c>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row>
    <row r="256">
      <c r="A256" s="26" t="s">
        <v>4166</v>
      </c>
      <c r="B256" s="25" t="s">
        <v>4235</v>
      </c>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row>
    <row r="257">
      <c r="A257" s="26" t="s">
        <v>4166</v>
      </c>
      <c r="B257" s="25" t="s">
        <v>4236</v>
      </c>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row>
    <row r="258">
      <c r="A258" s="26" t="s">
        <v>4166</v>
      </c>
      <c r="B258" s="26" t="s">
        <v>4234</v>
      </c>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row>
    <row r="259">
      <c r="A259" s="26" t="s">
        <v>4166</v>
      </c>
      <c r="B259" s="26" t="s">
        <v>4231</v>
      </c>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row>
    <row r="260">
      <c r="A260" s="26" t="s">
        <v>4166</v>
      </c>
      <c r="B260" s="26" t="s">
        <v>4227</v>
      </c>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row>
    <row r="261">
      <c r="A261" s="26" t="s">
        <v>4166</v>
      </c>
      <c r="B261" s="26" t="s">
        <v>4237</v>
      </c>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row>
    <row r="262">
      <c r="A262" s="26" t="s">
        <v>4166</v>
      </c>
      <c r="B262" s="26" t="s">
        <v>4234</v>
      </c>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row>
    <row r="263">
      <c r="A263" s="25" t="s">
        <v>4166</v>
      </c>
      <c r="B263" s="25" t="s">
        <v>4238</v>
      </c>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row>
    <row r="264">
      <c r="A264" s="25" t="s">
        <v>4166</v>
      </c>
      <c r="B264" s="26" t="s">
        <v>4239</v>
      </c>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row>
    <row r="265">
      <c r="A265" s="60" t="s">
        <v>4240</v>
      </c>
      <c r="B265" s="60" t="s">
        <v>4241</v>
      </c>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c r="A266" s="60" t="s">
        <v>4240</v>
      </c>
      <c r="B266" s="60" t="s">
        <v>4242</v>
      </c>
      <c r="C266" s="34"/>
      <c r="D266" s="34"/>
      <c r="E266" s="34"/>
      <c r="F266" s="64"/>
      <c r="G266" s="34"/>
      <c r="H266" s="34"/>
      <c r="I266" s="34"/>
      <c r="J266" s="34"/>
      <c r="K266" s="34"/>
      <c r="L266" s="34"/>
      <c r="M266" s="34"/>
      <c r="N266" s="34"/>
      <c r="O266" s="34"/>
      <c r="P266" s="34"/>
      <c r="Q266" s="34"/>
      <c r="R266" s="34"/>
      <c r="S266" s="34"/>
      <c r="T266" s="34"/>
      <c r="U266" s="34"/>
      <c r="V266" s="34"/>
      <c r="W266" s="34"/>
      <c r="X266" s="34"/>
      <c r="Y266" s="34"/>
      <c r="Z266" s="34"/>
      <c r="AA266" s="34"/>
    </row>
    <row r="267">
      <c r="A267" s="60" t="s">
        <v>4240</v>
      </c>
      <c r="B267" s="60" t="s">
        <v>4243</v>
      </c>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c r="A268" s="60" t="s">
        <v>4240</v>
      </c>
      <c r="B268" s="60" t="s">
        <v>4244</v>
      </c>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c r="A269" s="60" t="s">
        <v>4240</v>
      </c>
      <c r="B269" s="60" t="s">
        <v>4245</v>
      </c>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c r="A270" s="60" t="s">
        <v>4240</v>
      </c>
      <c r="B270" s="60" t="s">
        <v>4246</v>
      </c>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c r="A271" s="60" t="s">
        <v>4240</v>
      </c>
      <c r="B271" s="60" t="s">
        <v>4247</v>
      </c>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c r="A272" s="60" t="s">
        <v>4240</v>
      </c>
      <c r="B272" s="60" t="s">
        <v>4248</v>
      </c>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c r="A273" s="60" t="s">
        <v>4240</v>
      </c>
      <c r="B273" s="60" t="s">
        <v>4249</v>
      </c>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c r="A274" s="60" t="s">
        <v>4240</v>
      </c>
      <c r="B274" s="60" t="s">
        <v>4250</v>
      </c>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c r="A275" s="60" t="s">
        <v>4240</v>
      </c>
      <c r="B275" s="60" t="s">
        <v>4251</v>
      </c>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c r="A276" s="60" t="s">
        <v>4240</v>
      </c>
      <c r="B276" s="60" t="s">
        <v>4252</v>
      </c>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c r="A277" s="60" t="s">
        <v>4240</v>
      </c>
      <c r="B277" s="60" t="s">
        <v>4253</v>
      </c>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c r="A278" s="60" t="s">
        <v>4240</v>
      </c>
      <c r="B278" s="60" t="s">
        <v>4254</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c r="A279" s="60" t="s">
        <v>4240</v>
      </c>
      <c r="B279" s="60" t="s">
        <v>4255</v>
      </c>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c r="A280" s="60" t="s">
        <v>4240</v>
      </c>
      <c r="B280" s="60" t="s">
        <v>4256</v>
      </c>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c r="A281" s="60" t="s">
        <v>4240</v>
      </c>
      <c r="B281" s="60" t="s">
        <v>4257</v>
      </c>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c r="A282" s="60" t="s">
        <v>4240</v>
      </c>
      <c r="B282" s="60" t="s">
        <v>4258</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c r="A283" s="60" t="s">
        <v>4240</v>
      </c>
      <c r="B283" s="60" t="s">
        <v>4259</v>
      </c>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c r="A284" s="60" t="s">
        <v>4240</v>
      </c>
      <c r="B284" s="60" t="s">
        <v>4260</v>
      </c>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c r="A285" s="60" t="s">
        <v>4240</v>
      </c>
      <c r="B285" s="60" t="s">
        <v>4261</v>
      </c>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c r="A286" s="60" t="s">
        <v>4240</v>
      </c>
      <c r="B286" s="60" t="s">
        <v>4262</v>
      </c>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c r="A287" s="60" t="s">
        <v>4240</v>
      </c>
      <c r="B287" s="60" t="s">
        <v>4263</v>
      </c>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c r="A288" s="60" t="s">
        <v>4240</v>
      </c>
      <c r="B288" s="60" t="s">
        <v>4264</v>
      </c>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c r="A289" s="60" t="s">
        <v>4240</v>
      </c>
      <c r="B289" s="60" t="s">
        <v>4265</v>
      </c>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c r="A290" s="60" t="s">
        <v>4240</v>
      </c>
      <c r="B290" s="60" t="s">
        <v>4266</v>
      </c>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c r="A291" s="60" t="s">
        <v>4240</v>
      </c>
      <c r="B291" s="60" t="s">
        <v>4267</v>
      </c>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c r="A292" s="60" t="s">
        <v>4240</v>
      </c>
      <c r="B292" s="60" t="s">
        <v>4268</v>
      </c>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c r="A293" s="60" t="s">
        <v>4240</v>
      </c>
      <c r="B293" s="60" t="s">
        <v>4269</v>
      </c>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c r="A294" s="60" t="s">
        <v>4240</v>
      </c>
      <c r="B294" s="60" t="s">
        <v>4270</v>
      </c>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c r="A295" s="60" t="s">
        <v>4240</v>
      </c>
      <c r="B295" s="60" t="s">
        <v>4271</v>
      </c>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c r="A296" s="60" t="s">
        <v>4240</v>
      </c>
      <c r="B296" s="60" t="s">
        <v>4272</v>
      </c>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c r="A297" s="60" t="s">
        <v>4240</v>
      </c>
      <c r="B297" s="60" t="s">
        <v>4273</v>
      </c>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c r="A298" s="60" t="s">
        <v>4240</v>
      </c>
      <c r="B298" s="60" t="s">
        <v>4274</v>
      </c>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c r="A299" s="60" t="s">
        <v>4240</v>
      </c>
      <c r="B299" s="60" t="s">
        <v>4275</v>
      </c>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c r="A300" s="60" t="s">
        <v>4240</v>
      </c>
      <c r="B300" s="60" t="s">
        <v>4276</v>
      </c>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c r="A301" s="60" t="s">
        <v>4240</v>
      </c>
      <c r="B301" s="60" t="s">
        <v>4277</v>
      </c>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c r="A302" s="60" t="s">
        <v>4240</v>
      </c>
      <c r="B302" s="60" t="s">
        <v>4278</v>
      </c>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c r="A303" s="60" t="s">
        <v>4240</v>
      </c>
      <c r="B303" s="60" t="s">
        <v>4279</v>
      </c>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c r="A304" s="60" t="s">
        <v>4240</v>
      </c>
      <c r="B304" s="60" t="s">
        <v>4280</v>
      </c>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c r="A305" s="60" t="s">
        <v>4240</v>
      </c>
      <c r="B305" s="60" t="s">
        <v>4281</v>
      </c>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c r="A306" s="25" t="s">
        <v>4240</v>
      </c>
      <c r="B306" s="25" t="s">
        <v>4282</v>
      </c>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row>
    <row r="307">
      <c r="A307" s="25" t="s">
        <v>4240</v>
      </c>
      <c r="B307" s="25" t="s">
        <v>4283</v>
      </c>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row>
    <row r="308">
      <c r="A308" s="25" t="s">
        <v>4240</v>
      </c>
      <c r="B308" s="25" t="s">
        <v>4284</v>
      </c>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row>
    <row r="309">
      <c r="A309" s="25" t="s">
        <v>4240</v>
      </c>
      <c r="B309" s="25" t="s">
        <v>4285</v>
      </c>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row>
    <row r="310">
      <c r="A310" s="25" t="s">
        <v>4240</v>
      </c>
      <c r="B310" s="25" t="s">
        <v>4286</v>
      </c>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row>
    <row r="311">
      <c r="A311" s="25" t="s">
        <v>4240</v>
      </c>
      <c r="B311" s="25" t="s">
        <v>4286</v>
      </c>
      <c r="C311" s="26"/>
      <c r="D311" s="26"/>
      <c r="E311" s="26"/>
      <c r="F311" s="26"/>
      <c r="G311" s="26"/>
      <c r="H311" s="26"/>
      <c r="I311" s="26"/>
      <c r="J311" s="62"/>
      <c r="K311" s="26"/>
      <c r="L311" s="26"/>
      <c r="M311" s="26"/>
      <c r="N311" s="26"/>
      <c r="O311" s="26"/>
      <c r="P311" s="26"/>
      <c r="Q311" s="26"/>
      <c r="R311" s="26"/>
      <c r="S311" s="26"/>
      <c r="T311" s="26"/>
      <c r="U311" s="26"/>
      <c r="V311" s="26"/>
      <c r="W311" s="26"/>
      <c r="X311" s="26"/>
      <c r="Y311" s="26"/>
      <c r="Z311" s="26"/>
      <c r="AA311" s="26"/>
    </row>
    <row r="312">
      <c r="A312" s="25" t="s">
        <v>4240</v>
      </c>
      <c r="B312" s="25" t="s">
        <v>4287</v>
      </c>
      <c r="C312" s="26"/>
      <c r="D312" s="26"/>
      <c r="E312" s="26"/>
      <c r="F312" s="26"/>
      <c r="G312" s="26"/>
      <c r="H312" s="26"/>
      <c r="I312" s="26"/>
      <c r="J312" s="62"/>
      <c r="K312" s="26"/>
      <c r="L312" s="26"/>
      <c r="M312" s="26"/>
      <c r="N312" s="26"/>
      <c r="O312" s="26"/>
      <c r="P312" s="26"/>
      <c r="Q312" s="26"/>
      <c r="R312" s="26"/>
      <c r="S312" s="26"/>
      <c r="T312" s="26"/>
      <c r="U312" s="26"/>
      <c r="V312" s="26"/>
      <c r="W312" s="26"/>
      <c r="X312" s="26"/>
      <c r="Y312" s="26"/>
      <c r="Z312" s="26"/>
      <c r="AA312" s="26"/>
    </row>
    <row r="313">
      <c r="A313" s="25" t="s">
        <v>4240</v>
      </c>
      <c r="B313" s="25" t="s">
        <v>4279</v>
      </c>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row>
    <row r="314">
      <c r="A314" s="25" t="s">
        <v>4240</v>
      </c>
      <c r="B314" s="25" t="s">
        <v>4279</v>
      </c>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row>
    <row r="315">
      <c r="A315" s="25" t="s">
        <v>4240</v>
      </c>
      <c r="B315" s="25" t="s">
        <v>4279</v>
      </c>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row>
    <row r="316">
      <c r="A316" s="25" t="s">
        <v>4240</v>
      </c>
      <c r="B316" s="25" t="s">
        <v>4279</v>
      </c>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row>
    <row r="317">
      <c r="A317" s="25" t="s">
        <v>4240</v>
      </c>
      <c r="B317" s="25" t="s">
        <v>4279</v>
      </c>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row>
    <row r="318">
      <c r="A318" s="25" t="s">
        <v>4240</v>
      </c>
      <c r="B318" s="25" t="s">
        <v>4279</v>
      </c>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row>
    <row r="319">
      <c r="A319" s="25" t="s">
        <v>4240</v>
      </c>
      <c r="B319" s="25" t="s">
        <v>4279</v>
      </c>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row>
    <row r="320">
      <c r="A320" s="25" t="s">
        <v>4240</v>
      </c>
      <c r="B320" s="25" t="s">
        <v>4279</v>
      </c>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row>
    <row r="321">
      <c r="A321" s="25" t="s">
        <v>4240</v>
      </c>
      <c r="B321" s="25" t="s">
        <v>4279</v>
      </c>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row>
    <row r="322">
      <c r="A322" s="25" t="s">
        <v>4240</v>
      </c>
      <c r="B322" s="25" t="s">
        <v>4279</v>
      </c>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row>
    <row r="323">
      <c r="A323" s="25" t="s">
        <v>4240</v>
      </c>
      <c r="B323" s="25" t="s">
        <v>4279</v>
      </c>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row>
    <row r="324">
      <c r="A324" s="25" t="s">
        <v>4240</v>
      </c>
      <c r="B324" s="25" t="s">
        <v>4279</v>
      </c>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row>
    <row r="325">
      <c r="A325" s="25" t="s">
        <v>4240</v>
      </c>
      <c r="B325" s="25" t="s">
        <v>4279</v>
      </c>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row>
    <row r="326">
      <c r="A326" s="25" t="s">
        <v>4240</v>
      </c>
      <c r="B326" s="25" t="s">
        <v>4279</v>
      </c>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row>
    <row r="327">
      <c r="A327" s="25" t="s">
        <v>4240</v>
      </c>
      <c r="B327" s="25" t="s">
        <v>4288</v>
      </c>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row>
    <row r="328">
      <c r="A328" s="25" t="s">
        <v>4240</v>
      </c>
      <c r="B328" s="25" t="s">
        <v>4289</v>
      </c>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row>
    <row r="329">
      <c r="A329" s="25" t="s">
        <v>4240</v>
      </c>
      <c r="B329" s="25" t="s">
        <v>4290</v>
      </c>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row>
    <row r="330">
      <c r="A330" s="25" t="s">
        <v>4240</v>
      </c>
      <c r="B330" s="26" t="s">
        <v>4291</v>
      </c>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row>
    <row r="331">
      <c r="A331" s="26" t="s">
        <v>4240</v>
      </c>
      <c r="B331" s="25" t="s">
        <v>4292</v>
      </c>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row>
    <row r="332">
      <c r="A332" s="26" t="s">
        <v>4240</v>
      </c>
      <c r="B332" s="26" t="s">
        <v>4293</v>
      </c>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row>
    <row r="333">
      <c r="A333" s="36" t="s">
        <v>3</v>
      </c>
      <c r="B333" s="36" t="s">
        <v>4294</v>
      </c>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c r="A334" s="36" t="s">
        <v>3</v>
      </c>
      <c r="B334" s="36" t="s">
        <v>4295</v>
      </c>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c r="A335" s="60" t="s">
        <v>3</v>
      </c>
      <c r="B335" s="60" t="s">
        <v>4296</v>
      </c>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c r="A336" s="60" t="s">
        <v>3</v>
      </c>
      <c r="B336" s="60" t="s">
        <v>4297</v>
      </c>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c r="A337" s="60" t="s">
        <v>3</v>
      </c>
      <c r="B337" s="60" t="s">
        <v>4298</v>
      </c>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c r="A338" s="60" t="s">
        <v>3</v>
      </c>
      <c r="B338" s="60" t="s">
        <v>4299</v>
      </c>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c r="A339" s="60" t="s">
        <v>3</v>
      </c>
      <c r="B339" s="60" t="s">
        <v>4300</v>
      </c>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c r="A340" s="60" t="s">
        <v>3</v>
      </c>
      <c r="B340" s="60" t="s">
        <v>4301</v>
      </c>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c r="A341" s="60" t="s">
        <v>3</v>
      </c>
      <c r="B341" s="60" t="s">
        <v>4302</v>
      </c>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c r="A342" s="60" t="s">
        <v>3</v>
      </c>
      <c r="B342" s="60" t="s">
        <v>4303</v>
      </c>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c r="A343" s="60" t="s">
        <v>3</v>
      </c>
      <c r="B343" s="60" t="s">
        <v>4304</v>
      </c>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c r="A344" s="60" t="s">
        <v>3</v>
      </c>
      <c r="B344" s="60" t="s">
        <v>4305</v>
      </c>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c r="A345" s="60" t="s">
        <v>3</v>
      </c>
      <c r="B345" s="60" t="s">
        <v>4306</v>
      </c>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c r="A346" s="60" t="s">
        <v>3</v>
      </c>
      <c r="B346" s="60" t="s">
        <v>4307</v>
      </c>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c r="A347" s="60" t="s">
        <v>3</v>
      </c>
      <c r="B347" s="60" t="s">
        <v>4308</v>
      </c>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c r="A348" s="60" t="s">
        <v>3</v>
      </c>
      <c r="B348" s="60" t="s">
        <v>4309</v>
      </c>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c r="A349" s="60" t="s">
        <v>3</v>
      </c>
      <c r="B349" s="60" t="s">
        <v>4310</v>
      </c>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c r="A350" s="60" t="s">
        <v>3</v>
      </c>
      <c r="B350" s="60" t="s">
        <v>4311</v>
      </c>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c r="A351" s="60" t="s">
        <v>3</v>
      </c>
      <c r="B351" s="60" t="s">
        <v>4312</v>
      </c>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c r="A352" s="60" t="s">
        <v>3</v>
      </c>
      <c r="B352" s="60" t="s">
        <v>4313</v>
      </c>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c r="A353" s="60" t="s">
        <v>3</v>
      </c>
      <c r="B353" s="60" t="s">
        <v>4314</v>
      </c>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c r="A354" s="60" t="s">
        <v>3</v>
      </c>
      <c r="B354" s="60" t="s">
        <v>4315</v>
      </c>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c r="A355" s="60" t="s">
        <v>3</v>
      </c>
      <c r="B355" s="60" t="s">
        <v>4316</v>
      </c>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c r="A356" s="60" t="s">
        <v>3</v>
      </c>
      <c r="B356" s="60" t="s">
        <v>4317</v>
      </c>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c r="A357" s="60" t="s">
        <v>3</v>
      </c>
      <c r="B357" s="60" t="s">
        <v>4318</v>
      </c>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c r="A358" s="60" t="s">
        <v>3</v>
      </c>
      <c r="B358" s="60" t="s">
        <v>4319</v>
      </c>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c r="A359" s="60" t="s">
        <v>3</v>
      </c>
      <c r="B359" s="60" t="s">
        <v>4320</v>
      </c>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c r="A360" s="60" t="s">
        <v>3</v>
      </c>
      <c r="B360" s="60" t="s">
        <v>4321</v>
      </c>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c r="A361" s="60" t="s">
        <v>3</v>
      </c>
      <c r="B361" s="60" t="s">
        <v>4322</v>
      </c>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c r="A362" s="60" t="s">
        <v>3</v>
      </c>
      <c r="B362" s="60" t="s">
        <v>4323</v>
      </c>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c r="A363" s="60" t="s">
        <v>3</v>
      </c>
      <c r="B363" s="60" t="s">
        <v>4324</v>
      </c>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c r="A364" s="60" t="s">
        <v>3</v>
      </c>
      <c r="B364" s="60" t="s">
        <v>4325</v>
      </c>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c r="A365" s="60" t="s">
        <v>3</v>
      </c>
      <c r="B365" s="60" t="s">
        <v>4326</v>
      </c>
      <c r="C365" s="34"/>
      <c r="D365" s="34"/>
      <c r="E365" s="34"/>
      <c r="F365" s="27" t="s">
        <v>4327</v>
      </c>
      <c r="G365" s="34"/>
      <c r="H365" s="34"/>
      <c r="I365" s="34"/>
      <c r="J365" s="34"/>
      <c r="K365" s="34"/>
      <c r="L365" s="34"/>
      <c r="M365" s="34"/>
      <c r="N365" s="34"/>
      <c r="O365" s="34"/>
      <c r="P365" s="34"/>
      <c r="Q365" s="34"/>
      <c r="R365" s="34"/>
      <c r="S365" s="34"/>
      <c r="T365" s="34"/>
      <c r="U365" s="34"/>
      <c r="V365" s="34"/>
      <c r="W365" s="34"/>
      <c r="X365" s="34"/>
      <c r="Y365" s="34"/>
      <c r="Z365" s="34"/>
      <c r="AA365" s="34"/>
    </row>
    <row r="366">
      <c r="A366" s="60" t="s">
        <v>3</v>
      </c>
      <c r="B366" s="60" t="s">
        <v>4328</v>
      </c>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c r="A367" s="60" t="s">
        <v>3</v>
      </c>
      <c r="B367" s="60" t="s">
        <v>4329</v>
      </c>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c r="A368" s="60" t="s">
        <v>3</v>
      </c>
      <c r="B368" s="60" t="s">
        <v>4330</v>
      </c>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c r="A369" s="60" t="s">
        <v>3</v>
      </c>
      <c r="B369" s="60" t="s">
        <v>4331</v>
      </c>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c r="A370" s="60" t="s">
        <v>3</v>
      </c>
      <c r="B370" s="60" t="s">
        <v>4332</v>
      </c>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c r="A371" s="60" t="s">
        <v>3</v>
      </c>
      <c r="B371" s="60" t="s">
        <v>4333</v>
      </c>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c r="A372" s="60" t="s">
        <v>3</v>
      </c>
      <c r="B372" s="60" t="s">
        <v>4334</v>
      </c>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c r="A373" s="60" t="s">
        <v>3</v>
      </c>
      <c r="B373" s="60" t="s">
        <v>4335</v>
      </c>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c r="A374" s="60" t="s">
        <v>3</v>
      </c>
      <c r="B374" s="60" t="s">
        <v>4336</v>
      </c>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c r="A375" s="60" t="s">
        <v>3</v>
      </c>
      <c r="B375" s="60" t="s">
        <v>4337</v>
      </c>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c r="A376" s="60" t="s">
        <v>3</v>
      </c>
      <c r="B376" s="60" t="s">
        <v>4338</v>
      </c>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c r="A377" s="60" t="s">
        <v>3</v>
      </c>
      <c r="B377" s="60" t="s">
        <v>4339</v>
      </c>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c r="A378" s="60" t="s">
        <v>3</v>
      </c>
      <c r="B378" s="60" t="s">
        <v>4340</v>
      </c>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c r="A379" s="60" t="s">
        <v>3</v>
      </c>
      <c r="B379" s="60" t="s">
        <v>4341</v>
      </c>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c r="A380" s="60" t="s">
        <v>3</v>
      </c>
      <c r="B380" s="60" t="s">
        <v>4342</v>
      </c>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c r="A381" s="60" t="s">
        <v>3</v>
      </c>
      <c r="B381" s="60" t="s">
        <v>4343</v>
      </c>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c r="A382" s="60" t="s">
        <v>3</v>
      </c>
      <c r="B382" s="60" t="s">
        <v>4344</v>
      </c>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c r="A383" s="60" t="s">
        <v>3</v>
      </c>
      <c r="B383" s="60" t="s">
        <v>4345</v>
      </c>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c r="A384" s="60" t="s">
        <v>3</v>
      </c>
      <c r="B384" s="60" t="s">
        <v>4346</v>
      </c>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c r="A385" s="60" t="s">
        <v>3</v>
      </c>
      <c r="B385" s="60" t="s">
        <v>4347</v>
      </c>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c r="A386" s="60" t="s">
        <v>3</v>
      </c>
      <c r="B386" s="60" t="s">
        <v>4348</v>
      </c>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c r="A387" s="60" t="s">
        <v>3</v>
      </c>
      <c r="B387" s="60" t="s">
        <v>4349</v>
      </c>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c r="A388" s="60" t="s">
        <v>3</v>
      </c>
      <c r="B388" s="60" t="s">
        <v>4350</v>
      </c>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c r="A389" s="60" t="s">
        <v>3</v>
      </c>
      <c r="B389" s="60" t="s">
        <v>4351</v>
      </c>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c r="A390" s="60" t="s">
        <v>3</v>
      </c>
      <c r="B390" s="60" t="s">
        <v>4352</v>
      </c>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c r="A391" s="60" t="s">
        <v>3</v>
      </c>
      <c r="B391" s="60" t="s">
        <v>4353</v>
      </c>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c r="A392" s="60" t="s">
        <v>3</v>
      </c>
      <c r="B392" s="60" t="s">
        <v>4354</v>
      </c>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c r="A393" s="60" t="s">
        <v>3</v>
      </c>
      <c r="B393" s="60" t="s">
        <v>4355</v>
      </c>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c r="A394" s="60" t="s">
        <v>3</v>
      </c>
      <c r="B394" s="60" t="s">
        <v>4356</v>
      </c>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c r="A395" s="60" t="s">
        <v>3</v>
      </c>
      <c r="B395" s="60" t="s">
        <v>4357</v>
      </c>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c r="A396" s="25" t="s">
        <v>3</v>
      </c>
      <c r="B396" s="25" t="s">
        <v>4358</v>
      </c>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row>
    <row r="397">
      <c r="A397" s="25" t="s">
        <v>3</v>
      </c>
      <c r="B397" s="25" t="s">
        <v>4359</v>
      </c>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row>
    <row r="398">
      <c r="A398" s="25" t="s">
        <v>3</v>
      </c>
      <c r="B398" s="25" t="s">
        <v>4360</v>
      </c>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row>
    <row r="399">
      <c r="A399" s="25" t="s">
        <v>3</v>
      </c>
      <c r="B399" s="25" t="s">
        <v>4361</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c r="A400" s="25" t="s">
        <v>3</v>
      </c>
      <c r="B400" s="25" t="s">
        <v>4362</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row>
    <row r="401">
      <c r="A401" s="25" t="s">
        <v>3</v>
      </c>
      <c r="B401" s="25" t="s">
        <v>4362</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row>
    <row r="402">
      <c r="A402" s="25" t="s">
        <v>3</v>
      </c>
      <c r="B402" s="25" t="s">
        <v>4362</v>
      </c>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row>
    <row r="403">
      <c r="A403" s="25" t="s">
        <v>3</v>
      </c>
      <c r="B403" s="25" t="s">
        <v>4363</v>
      </c>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row>
    <row r="404">
      <c r="A404" s="25" t="s">
        <v>3</v>
      </c>
      <c r="B404" s="25" t="s">
        <v>4364</v>
      </c>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row>
    <row r="405">
      <c r="A405" s="25" t="s">
        <v>3</v>
      </c>
      <c r="B405" s="26" t="s">
        <v>4365</v>
      </c>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row>
    <row r="406">
      <c r="A406" s="25" t="s">
        <v>3</v>
      </c>
      <c r="B406" s="25" t="s">
        <v>4366</v>
      </c>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row>
    <row r="407">
      <c r="A407" s="25" t="s">
        <v>3</v>
      </c>
      <c r="B407" s="25" t="s">
        <v>4366</v>
      </c>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row>
    <row r="408">
      <c r="A408" s="25" t="s">
        <v>3</v>
      </c>
      <c r="B408" s="25" t="s">
        <v>4366</v>
      </c>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row>
    <row r="409">
      <c r="A409" s="25" t="s">
        <v>3</v>
      </c>
      <c r="B409" s="25" t="s">
        <v>4366</v>
      </c>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row>
    <row r="410">
      <c r="A410" s="25" t="s">
        <v>3</v>
      </c>
      <c r="B410" s="25" t="s">
        <v>4366</v>
      </c>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row>
    <row r="411">
      <c r="A411" s="25" t="s">
        <v>3</v>
      </c>
      <c r="B411" s="25" t="s">
        <v>4367</v>
      </c>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row>
    <row r="412">
      <c r="A412" s="25" t="s">
        <v>3</v>
      </c>
      <c r="B412" s="25" t="s">
        <v>4368</v>
      </c>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row>
    <row r="413">
      <c r="A413" s="25" t="s">
        <v>3</v>
      </c>
      <c r="B413" s="25" t="s">
        <v>4369</v>
      </c>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row>
    <row r="414">
      <c r="A414" s="25" t="s">
        <v>3</v>
      </c>
      <c r="B414" s="25" t="s">
        <v>4369</v>
      </c>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row>
    <row r="415">
      <c r="A415" s="25" t="s">
        <v>3</v>
      </c>
      <c r="B415" s="25" t="s">
        <v>4370</v>
      </c>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row>
    <row r="416">
      <c r="A416" s="25" t="s">
        <v>3</v>
      </c>
      <c r="B416" s="25" t="s">
        <v>4371</v>
      </c>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row>
    <row r="417">
      <c r="A417" s="25" t="s">
        <v>3</v>
      </c>
      <c r="B417" s="26" t="s">
        <v>4372</v>
      </c>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row>
    <row r="418">
      <c r="A418" s="26" t="s">
        <v>3</v>
      </c>
      <c r="B418" s="26" t="s">
        <v>1304</v>
      </c>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row>
    <row r="419">
      <c r="A419" s="60" t="s">
        <v>4373</v>
      </c>
      <c r="B419" s="60" t="s">
        <v>4374</v>
      </c>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c r="A420" s="60" t="s">
        <v>4373</v>
      </c>
      <c r="B420" s="60" t="s">
        <v>4375</v>
      </c>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c r="A421" s="60" t="s">
        <v>4373</v>
      </c>
      <c r="B421" s="60" t="s">
        <v>4376</v>
      </c>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c r="A422" s="60" t="s">
        <v>4373</v>
      </c>
      <c r="B422" s="60" t="s">
        <v>4377</v>
      </c>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c r="A423" s="60" t="s">
        <v>4373</v>
      </c>
      <c r="B423" s="60" t="s">
        <v>4378</v>
      </c>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c r="A424" s="60" t="s">
        <v>4373</v>
      </c>
      <c r="B424" s="60" t="s">
        <v>4379</v>
      </c>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c r="A425" s="60" t="s">
        <v>4373</v>
      </c>
      <c r="B425" s="60" t="s">
        <v>4380</v>
      </c>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c r="A426" s="60" t="s">
        <v>4373</v>
      </c>
      <c r="B426" s="60" t="s">
        <v>4381</v>
      </c>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c r="A427" s="60" t="s">
        <v>4373</v>
      </c>
      <c r="B427" s="60" t="s">
        <v>4382</v>
      </c>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c r="A428" s="60" t="s">
        <v>4373</v>
      </c>
      <c r="B428" s="60" t="s">
        <v>4383</v>
      </c>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c r="A429" s="60" t="s">
        <v>4373</v>
      </c>
      <c r="B429" s="60" t="s">
        <v>4384</v>
      </c>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c r="A430" s="60" t="s">
        <v>4373</v>
      </c>
      <c r="B430" s="60" t="s">
        <v>4385</v>
      </c>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c r="A431" s="60" t="s">
        <v>4373</v>
      </c>
      <c r="B431" s="60" t="s">
        <v>4386</v>
      </c>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c r="A432" s="60" t="s">
        <v>4373</v>
      </c>
      <c r="B432" s="60" t="s">
        <v>4387</v>
      </c>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c r="A433" s="60" t="s">
        <v>4373</v>
      </c>
      <c r="B433" s="60" t="s">
        <v>4388</v>
      </c>
      <c r="C433" s="34"/>
      <c r="D433" s="34"/>
      <c r="E433" s="34"/>
      <c r="F433" s="34"/>
      <c r="G433" s="34"/>
      <c r="H433" s="34"/>
      <c r="I433" s="34" t="s">
        <v>4389</v>
      </c>
      <c r="J433" s="63" t="s">
        <v>4390</v>
      </c>
      <c r="K433" s="34"/>
      <c r="L433" s="34"/>
      <c r="M433" s="34"/>
      <c r="N433" s="34"/>
      <c r="O433" s="34"/>
      <c r="P433" s="34"/>
      <c r="Q433" s="34"/>
      <c r="R433" s="34"/>
      <c r="S433" s="34"/>
      <c r="T433" s="34"/>
      <c r="U433" s="34"/>
      <c r="V433" s="34"/>
      <c r="W433" s="34"/>
      <c r="X433" s="34"/>
      <c r="Y433" s="34"/>
      <c r="Z433" s="34"/>
      <c r="AA433" s="34"/>
    </row>
    <row r="434">
      <c r="A434" s="60" t="s">
        <v>4373</v>
      </c>
      <c r="B434" s="60" t="s">
        <v>4391</v>
      </c>
      <c r="C434" s="34"/>
      <c r="D434" s="34"/>
      <c r="E434" s="34"/>
      <c r="F434" s="34"/>
      <c r="G434" s="34"/>
      <c r="H434" s="34"/>
      <c r="I434" s="34" t="s">
        <v>4392</v>
      </c>
      <c r="J434" s="63" t="s">
        <v>4393</v>
      </c>
      <c r="K434" s="34"/>
      <c r="L434" s="34"/>
      <c r="M434" s="34"/>
      <c r="N434" s="34"/>
      <c r="O434" s="34"/>
      <c r="P434" s="34"/>
      <c r="Q434" s="34"/>
      <c r="R434" s="34"/>
      <c r="S434" s="34"/>
      <c r="T434" s="34"/>
      <c r="U434" s="34"/>
      <c r="V434" s="34"/>
      <c r="W434" s="34"/>
      <c r="X434" s="34"/>
      <c r="Y434" s="34"/>
      <c r="Z434" s="34"/>
      <c r="AA434" s="34"/>
    </row>
    <row r="435">
      <c r="A435" s="60" t="s">
        <v>4373</v>
      </c>
      <c r="B435" s="60" t="s">
        <v>4394</v>
      </c>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c r="A436" s="60" t="s">
        <v>4373</v>
      </c>
      <c r="B436" s="60" t="s">
        <v>4395</v>
      </c>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c r="A437" s="60" t="s">
        <v>4373</v>
      </c>
      <c r="B437" s="60" t="s">
        <v>4396</v>
      </c>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c r="A438" s="60" t="s">
        <v>4373</v>
      </c>
      <c r="B438" s="60" t="s">
        <v>4397</v>
      </c>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c r="A439" s="60" t="s">
        <v>4373</v>
      </c>
      <c r="B439" s="60" t="s">
        <v>4398</v>
      </c>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c r="A440" s="60" t="s">
        <v>4373</v>
      </c>
      <c r="B440" s="60" t="s">
        <v>4399</v>
      </c>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c r="A441" s="60" t="s">
        <v>4373</v>
      </c>
      <c r="B441" s="60" t="s">
        <v>4400</v>
      </c>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c r="A442" s="60" t="s">
        <v>4373</v>
      </c>
      <c r="B442" s="60" t="s">
        <v>4401</v>
      </c>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c r="A443" s="60" t="s">
        <v>4373</v>
      </c>
      <c r="B443" s="60" t="s">
        <v>4402</v>
      </c>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c r="A444" s="60" t="s">
        <v>4373</v>
      </c>
      <c r="B444" s="60" t="s">
        <v>4403</v>
      </c>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c r="A445" s="60" t="s">
        <v>4373</v>
      </c>
      <c r="B445" s="60" t="s">
        <v>4404</v>
      </c>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c r="A446" s="60" t="s">
        <v>4373</v>
      </c>
      <c r="B446" s="60" t="s">
        <v>4405</v>
      </c>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c r="A447" s="60" t="s">
        <v>4373</v>
      </c>
      <c r="B447" s="60" t="s">
        <v>4406</v>
      </c>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c r="A448" s="60" t="s">
        <v>4373</v>
      </c>
      <c r="B448" s="60" t="s">
        <v>4407</v>
      </c>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c r="A449" s="60" t="s">
        <v>4373</v>
      </c>
      <c r="B449" s="60" t="s">
        <v>4408</v>
      </c>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c r="A450" s="60" t="s">
        <v>4373</v>
      </c>
      <c r="B450" s="60" t="s">
        <v>4409</v>
      </c>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c r="A451" s="60" t="s">
        <v>4373</v>
      </c>
      <c r="B451" s="60" t="s">
        <v>4410</v>
      </c>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c r="A452" s="60" t="s">
        <v>4373</v>
      </c>
      <c r="B452" s="60" t="s">
        <v>4411</v>
      </c>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c r="A453" s="60" t="s">
        <v>4373</v>
      </c>
      <c r="B453" s="60" t="s">
        <v>4412</v>
      </c>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c r="A454" s="60" t="s">
        <v>4373</v>
      </c>
      <c r="B454" s="60" t="s">
        <v>4413</v>
      </c>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c r="A455" s="60" t="s">
        <v>4373</v>
      </c>
      <c r="B455" s="60" t="s">
        <v>4414</v>
      </c>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c r="A456" s="60" t="s">
        <v>4373</v>
      </c>
      <c r="B456" s="60" t="s">
        <v>4415</v>
      </c>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c r="A457" s="60" t="s">
        <v>4373</v>
      </c>
      <c r="B457" s="60" t="s">
        <v>4416</v>
      </c>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c r="A458" s="60" t="s">
        <v>4373</v>
      </c>
      <c r="B458" s="60" t="s">
        <v>4417</v>
      </c>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c r="A459" s="60" t="s">
        <v>4373</v>
      </c>
      <c r="B459" s="60" t="s">
        <v>4418</v>
      </c>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c r="A460" s="60" t="s">
        <v>4373</v>
      </c>
      <c r="B460" s="60" t="s">
        <v>4419</v>
      </c>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c r="A461" s="60" t="s">
        <v>4373</v>
      </c>
      <c r="B461" s="60" t="s">
        <v>4420</v>
      </c>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c r="A462" s="60" t="s">
        <v>4373</v>
      </c>
      <c r="B462" s="60" t="s">
        <v>4421</v>
      </c>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c r="A463" s="60" t="s">
        <v>4373</v>
      </c>
      <c r="B463" s="60" t="s">
        <v>4422</v>
      </c>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c r="A464" s="60" t="s">
        <v>4373</v>
      </c>
      <c r="B464" s="60" t="s">
        <v>4423</v>
      </c>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c r="A465" s="60" t="s">
        <v>4373</v>
      </c>
      <c r="B465" s="60" t="s">
        <v>4424</v>
      </c>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c r="A466" s="60" t="s">
        <v>4373</v>
      </c>
      <c r="B466" s="60" t="s">
        <v>4425</v>
      </c>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c r="A467" s="60" t="s">
        <v>4373</v>
      </c>
      <c r="B467" s="60" t="s">
        <v>4426</v>
      </c>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c r="A468" s="60" t="s">
        <v>4373</v>
      </c>
      <c r="B468" s="60" t="s">
        <v>4427</v>
      </c>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c r="A469" s="60" t="s">
        <v>4373</v>
      </c>
      <c r="B469" s="60" t="s">
        <v>4428</v>
      </c>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c r="A470" s="60" t="s">
        <v>4373</v>
      </c>
      <c r="B470" s="60" t="s">
        <v>4429</v>
      </c>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c r="A471" s="60" t="s">
        <v>4373</v>
      </c>
      <c r="B471" s="60" t="s">
        <v>4430</v>
      </c>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c r="A472" s="60" t="s">
        <v>4373</v>
      </c>
      <c r="B472" s="60" t="s">
        <v>4431</v>
      </c>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c r="A473" s="60" t="s">
        <v>4373</v>
      </c>
      <c r="B473" s="60" t="s">
        <v>4432</v>
      </c>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c r="A474" s="60" t="s">
        <v>4373</v>
      </c>
      <c r="B474" s="60" t="s">
        <v>4433</v>
      </c>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c r="A475" s="60" t="s">
        <v>4373</v>
      </c>
      <c r="B475" s="60" t="s">
        <v>4434</v>
      </c>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c r="A476" s="60" t="s">
        <v>4373</v>
      </c>
      <c r="B476" s="60" t="s">
        <v>4435</v>
      </c>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c r="A477" s="60" t="s">
        <v>4373</v>
      </c>
      <c r="B477" s="60" t="s">
        <v>4436</v>
      </c>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c r="A478" s="60" t="s">
        <v>4373</v>
      </c>
      <c r="B478" s="60" t="s">
        <v>4437</v>
      </c>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c r="A479" s="60" t="s">
        <v>4373</v>
      </c>
      <c r="B479" s="60" t="s">
        <v>4438</v>
      </c>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c r="A480" s="60" t="s">
        <v>4373</v>
      </c>
      <c r="B480" s="60" t="s">
        <v>4439</v>
      </c>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c r="A481" s="60" t="s">
        <v>4373</v>
      </c>
      <c r="B481" s="60" t="s">
        <v>4440</v>
      </c>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c r="A482" s="60" t="s">
        <v>4373</v>
      </c>
      <c r="B482" s="60" t="s">
        <v>4441</v>
      </c>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c r="A483" s="60" t="s">
        <v>4373</v>
      </c>
      <c r="B483" s="60" t="s">
        <v>4442</v>
      </c>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c r="A484" s="60" t="s">
        <v>4373</v>
      </c>
      <c r="B484" s="60" t="s">
        <v>4443</v>
      </c>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c r="A485" s="60" t="s">
        <v>4373</v>
      </c>
      <c r="B485" s="60" t="s">
        <v>4444</v>
      </c>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c r="A486" s="60" t="s">
        <v>4373</v>
      </c>
      <c r="B486" s="60" t="s">
        <v>4445</v>
      </c>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c r="A487" s="60" t="s">
        <v>4373</v>
      </c>
      <c r="B487" s="60" t="s">
        <v>4446</v>
      </c>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c r="A488" s="60" t="s">
        <v>4373</v>
      </c>
      <c r="B488" s="60" t="s">
        <v>4447</v>
      </c>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c r="A489" s="60" t="s">
        <v>4373</v>
      </c>
      <c r="B489" s="60" t="s">
        <v>4448</v>
      </c>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c r="A490" s="60" t="s">
        <v>4373</v>
      </c>
      <c r="B490" s="60" t="s">
        <v>4449</v>
      </c>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c r="A491" s="60" t="s">
        <v>4373</v>
      </c>
      <c r="B491" s="60" t="s">
        <v>4450</v>
      </c>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c r="A492" s="60" t="s">
        <v>4373</v>
      </c>
      <c r="B492" s="60" t="s">
        <v>4451</v>
      </c>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c r="A493" s="60" t="s">
        <v>4373</v>
      </c>
      <c r="B493" s="60" t="s">
        <v>4452</v>
      </c>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c r="A494" s="60" t="s">
        <v>4373</v>
      </c>
      <c r="B494" s="60" t="s">
        <v>4453</v>
      </c>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c r="A495" s="60" t="s">
        <v>4373</v>
      </c>
      <c r="B495" s="60" t="s">
        <v>4454</v>
      </c>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c r="A496" s="60" t="s">
        <v>4373</v>
      </c>
      <c r="B496" s="60" t="s">
        <v>4455</v>
      </c>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c r="A497" s="60" t="s">
        <v>4373</v>
      </c>
      <c r="B497" s="60" t="s">
        <v>4456</v>
      </c>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c r="A498" s="60" t="s">
        <v>4373</v>
      </c>
      <c r="B498" s="60" t="s">
        <v>4457</v>
      </c>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c r="A499" s="60" t="s">
        <v>4373</v>
      </c>
      <c r="B499" s="60" t="s">
        <v>4458</v>
      </c>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c r="A500" s="25" t="s">
        <v>4373</v>
      </c>
      <c r="B500" s="25" t="s">
        <v>4459</v>
      </c>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row>
    <row r="501">
      <c r="A501" s="25" t="s">
        <v>4373</v>
      </c>
      <c r="B501" s="25" t="s">
        <v>4459</v>
      </c>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row>
    <row r="502">
      <c r="A502" s="25" t="s">
        <v>4373</v>
      </c>
      <c r="B502" s="25" t="s">
        <v>4459</v>
      </c>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row>
    <row r="503">
      <c r="A503" s="25" t="s">
        <v>4373</v>
      </c>
      <c r="B503" s="25" t="s">
        <v>4459</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row>
    <row r="504">
      <c r="A504" s="25" t="s">
        <v>4373</v>
      </c>
      <c r="B504" s="25" t="s">
        <v>4460</v>
      </c>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row>
    <row r="505">
      <c r="A505" s="25" t="s">
        <v>4373</v>
      </c>
      <c r="B505" s="26" t="s">
        <v>4461</v>
      </c>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row>
    <row r="506">
      <c r="A506" s="25" t="s">
        <v>4373</v>
      </c>
      <c r="B506" s="25" t="s">
        <v>4462</v>
      </c>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row>
    <row r="507">
      <c r="A507" s="25" t="s">
        <v>4373</v>
      </c>
      <c r="B507" s="25" t="s">
        <v>4463</v>
      </c>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row>
    <row r="508">
      <c r="A508" s="25" t="s">
        <v>4373</v>
      </c>
      <c r="B508" s="26" t="s">
        <v>4464</v>
      </c>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row>
    <row r="509">
      <c r="A509" s="25" t="s">
        <v>4373</v>
      </c>
      <c r="B509" s="26" t="s">
        <v>4465</v>
      </c>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row>
    <row r="510">
      <c r="A510" s="25" t="s">
        <v>4373</v>
      </c>
      <c r="B510" s="25" t="s">
        <v>4466</v>
      </c>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row>
    <row r="511">
      <c r="A511" s="25" t="s">
        <v>4373</v>
      </c>
      <c r="B511" s="26" t="s">
        <v>4467</v>
      </c>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row>
    <row r="512">
      <c r="A512" s="25" t="s">
        <v>4373</v>
      </c>
      <c r="B512" s="25" t="s">
        <v>4468</v>
      </c>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row>
    <row r="513">
      <c r="A513" s="25" t="s">
        <v>4373</v>
      </c>
      <c r="B513" s="25" t="s">
        <v>4469</v>
      </c>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row>
    <row r="514">
      <c r="A514" s="25" t="s">
        <v>4373</v>
      </c>
      <c r="B514" s="25" t="s">
        <v>4469</v>
      </c>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row>
    <row r="515">
      <c r="A515" s="25" t="s">
        <v>4373</v>
      </c>
      <c r="B515" s="25" t="s">
        <v>4469</v>
      </c>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row>
    <row r="516">
      <c r="A516" s="25" t="s">
        <v>4373</v>
      </c>
      <c r="B516" s="25" t="s">
        <v>4469</v>
      </c>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row>
    <row r="517">
      <c r="A517" s="25" t="s">
        <v>4373</v>
      </c>
      <c r="B517" s="25" t="s">
        <v>4469</v>
      </c>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row>
    <row r="518">
      <c r="A518" s="25" t="s">
        <v>4373</v>
      </c>
      <c r="B518" s="25" t="s">
        <v>4470</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row>
    <row r="519">
      <c r="A519" s="26" t="s">
        <v>4373</v>
      </c>
      <c r="B519" s="26" t="s">
        <v>4471</v>
      </c>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row>
    <row r="520">
      <c r="A520" s="25" t="s">
        <v>4373</v>
      </c>
      <c r="B520" s="25" t="s">
        <v>4470</v>
      </c>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row>
    <row r="521">
      <c r="A521" s="25" t="s">
        <v>4373</v>
      </c>
      <c r="B521" s="25" t="s">
        <v>4472</v>
      </c>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row>
    <row r="522">
      <c r="A522" s="25" t="s">
        <v>4373</v>
      </c>
      <c r="B522" s="26" t="s">
        <v>4473</v>
      </c>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row>
    <row r="523">
      <c r="A523" s="25" t="s">
        <v>4373</v>
      </c>
      <c r="B523" s="26" t="s">
        <v>4474</v>
      </c>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row>
    <row r="524">
      <c r="A524" s="25" t="s">
        <v>4373</v>
      </c>
      <c r="B524" s="26" t="s">
        <v>4474</v>
      </c>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row>
    <row r="525">
      <c r="A525" s="25" t="s">
        <v>4373</v>
      </c>
      <c r="B525" s="26" t="s">
        <v>4474</v>
      </c>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row>
    <row r="526">
      <c r="A526" s="25" t="s">
        <v>4373</v>
      </c>
      <c r="B526" s="26" t="s">
        <v>4474</v>
      </c>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row>
    <row r="527">
      <c r="A527" s="25" t="s">
        <v>4373</v>
      </c>
      <c r="B527" s="26" t="s">
        <v>4474</v>
      </c>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row>
    <row r="528">
      <c r="A528" s="25" t="s">
        <v>4373</v>
      </c>
      <c r="B528" s="26" t="s">
        <v>4474</v>
      </c>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row>
    <row r="529">
      <c r="A529" s="25" t="s">
        <v>4373</v>
      </c>
      <c r="B529" s="26" t="s">
        <v>4474</v>
      </c>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row>
    <row r="530">
      <c r="A530" s="25" t="s">
        <v>4373</v>
      </c>
      <c r="B530" s="26" t="s">
        <v>4474</v>
      </c>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row>
    <row r="531">
      <c r="A531" s="25" t="s">
        <v>4373</v>
      </c>
      <c r="B531" s="25" t="s">
        <v>4475</v>
      </c>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row>
    <row r="532">
      <c r="A532" s="25" t="s">
        <v>4373</v>
      </c>
      <c r="B532" s="25" t="s">
        <v>4476</v>
      </c>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row>
    <row r="533">
      <c r="A533" s="25" t="s">
        <v>4373</v>
      </c>
      <c r="B533" s="25" t="s">
        <v>4477</v>
      </c>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row>
    <row r="534">
      <c r="A534" s="25" t="s">
        <v>4373</v>
      </c>
      <c r="B534" s="25" t="s">
        <v>4478</v>
      </c>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row>
    <row r="535">
      <c r="A535" s="25" t="s">
        <v>4373</v>
      </c>
      <c r="B535" s="25" t="s">
        <v>4479</v>
      </c>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row>
    <row r="536">
      <c r="A536" s="25" t="s">
        <v>4373</v>
      </c>
      <c r="B536" s="25" t="s">
        <v>4479</v>
      </c>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row>
    <row r="537">
      <c r="A537" s="25" t="s">
        <v>4373</v>
      </c>
      <c r="B537" s="25" t="s">
        <v>4479</v>
      </c>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row>
    <row r="538">
      <c r="A538" s="25" t="s">
        <v>4373</v>
      </c>
      <c r="B538" s="25" t="s">
        <v>4480</v>
      </c>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row>
    <row r="539">
      <c r="A539" s="25" t="s">
        <v>4373</v>
      </c>
      <c r="B539" s="25" t="s">
        <v>4481</v>
      </c>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row>
    <row r="540">
      <c r="A540" s="25" t="s">
        <v>4373</v>
      </c>
      <c r="B540" s="26" t="s">
        <v>4482</v>
      </c>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row>
    <row r="541">
      <c r="A541" s="25" t="s">
        <v>4373</v>
      </c>
      <c r="B541" s="25" t="s">
        <v>4483</v>
      </c>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row>
    <row r="542">
      <c r="A542" s="25" t="s">
        <v>4373</v>
      </c>
      <c r="B542" s="25" t="s">
        <v>4483</v>
      </c>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row>
    <row r="543">
      <c r="A543" s="26" t="s">
        <v>4373</v>
      </c>
      <c r="B543" s="26" t="s">
        <v>4484</v>
      </c>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row>
    <row r="544">
      <c r="A544" s="26" t="s">
        <v>4373</v>
      </c>
      <c r="B544" s="26" t="s">
        <v>4485</v>
      </c>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row>
    <row r="545">
      <c r="A545" s="26" t="s">
        <v>4373</v>
      </c>
      <c r="B545" s="26" t="s">
        <v>4486</v>
      </c>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row>
    <row r="546">
      <c r="A546" s="26" t="s">
        <v>4373</v>
      </c>
      <c r="B546" s="26" t="s">
        <v>4487</v>
      </c>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row>
    <row r="547">
      <c r="A547" s="26" t="s">
        <v>4373</v>
      </c>
      <c r="B547" s="26" t="s">
        <v>4488</v>
      </c>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row>
    <row r="548">
      <c r="A548" s="60" t="s">
        <v>4489</v>
      </c>
      <c r="B548" s="60" t="s">
        <v>4490</v>
      </c>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c r="A549" s="60" t="s">
        <v>4489</v>
      </c>
      <c r="B549" s="60" t="s">
        <v>4491</v>
      </c>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c r="A550" s="60" t="s">
        <v>4489</v>
      </c>
      <c r="B550" s="60" t="s">
        <v>4492</v>
      </c>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c r="A551" s="60" t="s">
        <v>4489</v>
      </c>
      <c r="B551" s="60" t="s">
        <v>4493</v>
      </c>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c r="A552" s="60" t="s">
        <v>4489</v>
      </c>
      <c r="B552" s="60" t="s">
        <v>4494</v>
      </c>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c r="A553" s="60" t="s">
        <v>4489</v>
      </c>
      <c r="B553" s="60" t="s">
        <v>4495</v>
      </c>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c r="A554" s="60" t="s">
        <v>4489</v>
      </c>
      <c r="B554" s="60" t="s">
        <v>4496</v>
      </c>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c r="A555" s="60" t="s">
        <v>4489</v>
      </c>
      <c r="B555" s="60" t="s">
        <v>4497</v>
      </c>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c r="A556" s="60" t="s">
        <v>4489</v>
      </c>
      <c r="B556" s="60" t="s">
        <v>4498</v>
      </c>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c r="A557" s="60" t="s">
        <v>4489</v>
      </c>
      <c r="B557" s="60" t="s">
        <v>4499</v>
      </c>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c r="A558" s="60" t="s">
        <v>4489</v>
      </c>
      <c r="B558" s="60" t="s">
        <v>4500</v>
      </c>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c r="A559" s="25" t="s">
        <v>4489</v>
      </c>
      <c r="B559" s="25" t="s">
        <v>4501</v>
      </c>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row>
    <row r="560">
      <c r="A560" s="25" t="s">
        <v>4489</v>
      </c>
      <c r="B560" s="25" t="s">
        <v>4502</v>
      </c>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row>
    <row r="561">
      <c r="A561" s="25" t="s">
        <v>4489</v>
      </c>
      <c r="B561" s="25" t="s">
        <v>4502</v>
      </c>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row>
    <row r="562">
      <c r="A562" s="25" t="s">
        <v>4489</v>
      </c>
      <c r="B562" s="25" t="s">
        <v>4502</v>
      </c>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row>
    <row r="563">
      <c r="A563" s="25" t="s">
        <v>4489</v>
      </c>
      <c r="B563" s="25" t="s">
        <v>4503</v>
      </c>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row>
    <row r="564">
      <c r="A564" s="25" t="s">
        <v>4489</v>
      </c>
      <c r="B564" s="25" t="s">
        <v>4504</v>
      </c>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row>
    <row r="565">
      <c r="A565" s="25" t="s">
        <v>4489</v>
      </c>
      <c r="B565" s="26" t="s">
        <v>4505</v>
      </c>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row>
    <row r="566">
      <c r="A566" s="25" t="s">
        <v>4489</v>
      </c>
      <c r="B566" s="25" t="s">
        <v>4506</v>
      </c>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row>
    <row r="567">
      <c r="A567" s="60" t="s">
        <v>4507</v>
      </c>
      <c r="B567" s="60" t="s">
        <v>4508</v>
      </c>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c r="A568" s="60" t="s">
        <v>4507</v>
      </c>
      <c r="B568" s="60" t="s">
        <v>4509</v>
      </c>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c r="A569" s="60" t="s">
        <v>4507</v>
      </c>
      <c r="B569" s="60" t="s">
        <v>4510</v>
      </c>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c r="A570" s="60" t="s">
        <v>4507</v>
      </c>
      <c r="B570" s="60" t="s">
        <v>4511</v>
      </c>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c r="A571" s="60" t="s">
        <v>4507</v>
      </c>
      <c r="B571" s="60" t="s">
        <v>4512</v>
      </c>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c r="A572" s="60" t="s">
        <v>4507</v>
      </c>
      <c r="B572" s="60" t="s">
        <v>4513</v>
      </c>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c r="A573" s="60" t="s">
        <v>4507</v>
      </c>
      <c r="B573" s="60" t="s">
        <v>4514</v>
      </c>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c r="A574" s="60" t="s">
        <v>4507</v>
      </c>
      <c r="B574" s="60" t="s">
        <v>4515</v>
      </c>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c r="A575" s="60" t="s">
        <v>4507</v>
      </c>
      <c r="B575" s="60" t="s">
        <v>4516</v>
      </c>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c r="A576" s="60" t="s">
        <v>4507</v>
      </c>
      <c r="B576" s="60" t="s">
        <v>4517</v>
      </c>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c r="A577" s="60" t="s">
        <v>4507</v>
      </c>
      <c r="B577" s="60" t="s">
        <v>4518</v>
      </c>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c r="A578" s="60" t="s">
        <v>4507</v>
      </c>
      <c r="B578" s="60" t="s">
        <v>4519</v>
      </c>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c r="A579" s="60" t="s">
        <v>4507</v>
      </c>
      <c r="B579" s="60" t="s">
        <v>4520</v>
      </c>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c r="A580" s="60" t="s">
        <v>4507</v>
      </c>
      <c r="B580" s="60" t="s">
        <v>4521</v>
      </c>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c r="A581" s="60" t="s">
        <v>4507</v>
      </c>
      <c r="B581" s="60" t="s">
        <v>4522</v>
      </c>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c r="A582" s="60" t="s">
        <v>4507</v>
      </c>
      <c r="B582" s="60" t="s">
        <v>4523</v>
      </c>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c r="A583" s="60" t="s">
        <v>4507</v>
      </c>
      <c r="B583" s="60" t="s">
        <v>4524</v>
      </c>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c r="A584" s="25" t="s">
        <v>4507</v>
      </c>
      <c r="B584" s="25" t="s">
        <v>4525</v>
      </c>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row>
    <row r="585">
      <c r="A585" s="25" t="s">
        <v>4507</v>
      </c>
      <c r="B585" s="25" t="s">
        <v>4526</v>
      </c>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row>
    <row r="586">
      <c r="A586" s="25" t="s">
        <v>4507</v>
      </c>
      <c r="B586" s="25" t="s">
        <v>4527</v>
      </c>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row>
    <row r="587">
      <c r="A587" s="25" t="s">
        <v>4507</v>
      </c>
      <c r="B587" s="25" t="s">
        <v>4528</v>
      </c>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row>
    <row r="588">
      <c r="A588" s="25" t="s">
        <v>4507</v>
      </c>
      <c r="B588" s="25" t="s">
        <v>4528</v>
      </c>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row>
    <row r="589">
      <c r="A589" s="25" t="s">
        <v>4507</v>
      </c>
      <c r="B589" s="25" t="s">
        <v>4528</v>
      </c>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row>
    <row r="590">
      <c r="A590" s="25" t="s">
        <v>4507</v>
      </c>
      <c r="B590" s="25" t="s">
        <v>4528</v>
      </c>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row>
    <row r="591">
      <c r="A591" s="25" t="s">
        <v>4507</v>
      </c>
      <c r="B591" s="25" t="s">
        <v>4528</v>
      </c>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row>
    <row r="592">
      <c r="A592" s="25" t="s">
        <v>4507</v>
      </c>
      <c r="B592" s="26" t="s">
        <v>4529</v>
      </c>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row>
    <row r="593">
      <c r="A593" s="25" t="s">
        <v>4507</v>
      </c>
      <c r="B593" s="25" t="s">
        <v>4529</v>
      </c>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row>
    <row r="594">
      <c r="A594" s="25" t="s">
        <v>4507</v>
      </c>
      <c r="B594" s="26" t="s">
        <v>4530</v>
      </c>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row>
    <row r="595">
      <c r="A595" s="25" t="s">
        <v>4507</v>
      </c>
      <c r="B595" s="25" t="s">
        <v>4531</v>
      </c>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row>
    <row r="596">
      <c r="A596" s="25" t="s">
        <v>4507</v>
      </c>
      <c r="B596" s="25" t="s">
        <v>4532</v>
      </c>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row>
    <row r="597">
      <c r="A597" s="25" t="s">
        <v>4507</v>
      </c>
      <c r="B597" s="25" t="s">
        <v>4533</v>
      </c>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row>
    <row r="598">
      <c r="A598" s="26" t="s">
        <v>4507</v>
      </c>
      <c r="B598" s="26" t="s">
        <v>4534</v>
      </c>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row>
    <row r="599">
      <c r="A599" s="26" t="s">
        <v>4507</v>
      </c>
      <c r="B599" s="25" t="s">
        <v>4535</v>
      </c>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row>
    <row r="600">
      <c r="A600" s="26" t="s">
        <v>4507</v>
      </c>
      <c r="B600" s="25" t="s">
        <v>4536</v>
      </c>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row>
    <row r="601">
      <c r="A601" s="26" t="s">
        <v>4507</v>
      </c>
      <c r="B601" s="25" t="s">
        <v>4537</v>
      </c>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row>
    <row r="602">
      <c r="A602" s="26" t="s">
        <v>4507</v>
      </c>
      <c r="B602" s="25" t="s">
        <v>4538</v>
      </c>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row>
    <row r="603">
      <c r="A603" s="26" t="s">
        <v>4507</v>
      </c>
      <c r="B603" s="25" t="s">
        <v>4539</v>
      </c>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row>
    <row r="604">
      <c r="A604" s="26" t="s">
        <v>4507</v>
      </c>
      <c r="B604" s="25" t="s">
        <v>4540</v>
      </c>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row>
    <row r="605">
      <c r="A605" s="26" t="s">
        <v>4507</v>
      </c>
      <c r="B605" s="25" t="s">
        <v>4541</v>
      </c>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row>
    <row r="606" ht="68.25" customHeight="1">
      <c r="A606" s="65"/>
      <c r="B606" s="66" t="s">
        <v>4542</v>
      </c>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row>
    <row r="607">
      <c r="A607" s="60" t="s">
        <v>3994</v>
      </c>
      <c r="B607" s="60" t="s">
        <v>4543</v>
      </c>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c r="A608" s="60" t="s">
        <v>3994</v>
      </c>
      <c r="B608" s="60" t="s">
        <v>4544</v>
      </c>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c r="A609" s="60" t="s">
        <v>3994</v>
      </c>
      <c r="B609" s="60" t="s">
        <v>4545</v>
      </c>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c r="A610" s="60" t="s">
        <v>3994</v>
      </c>
      <c r="B610" s="60" t="s">
        <v>4546</v>
      </c>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c r="A611" s="60" t="s">
        <v>3994</v>
      </c>
      <c r="B611" s="60" t="s">
        <v>4547</v>
      </c>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c r="A612" s="60" t="s">
        <v>3994</v>
      </c>
      <c r="B612" s="60" t="s">
        <v>4548</v>
      </c>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c r="A613" s="60" t="s">
        <v>3994</v>
      </c>
      <c r="B613" s="60" t="s">
        <v>4549</v>
      </c>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c r="A614" s="60" t="s">
        <v>3994</v>
      </c>
      <c r="B614" s="60" t="s">
        <v>4550</v>
      </c>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c r="A615" s="60" t="s">
        <v>3994</v>
      </c>
      <c r="B615" s="60" t="s">
        <v>4551</v>
      </c>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c r="A616" s="60" t="s">
        <v>3994</v>
      </c>
      <c r="B616" s="60" t="s">
        <v>4552</v>
      </c>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c r="A617" s="60" t="s">
        <v>3994</v>
      </c>
      <c r="B617" s="60" t="s">
        <v>4553</v>
      </c>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c r="A618" s="60" t="s">
        <v>3994</v>
      </c>
      <c r="B618" s="60" t="s">
        <v>4554</v>
      </c>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c r="A619" s="60" t="s">
        <v>3994</v>
      </c>
      <c r="B619" s="60" t="s">
        <v>4555</v>
      </c>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c r="A620" s="60" t="s">
        <v>3994</v>
      </c>
      <c r="B620" s="60" t="s">
        <v>4556</v>
      </c>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c r="A621" s="60" t="s">
        <v>3994</v>
      </c>
      <c r="B621" s="60" t="s">
        <v>4557</v>
      </c>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c r="A622" s="60" t="s">
        <v>3994</v>
      </c>
      <c r="B622" s="60" t="s">
        <v>4558</v>
      </c>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c r="A623" s="60" t="s">
        <v>3994</v>
      </c>
      <c r="B623" s="60" t="s">
        <v>4559</v>
      </c>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c r="A624" s="60" t="s">
        <v>3994</v>
      </c>
      <c r="B624" s="60" t="s">
        <v>4560</v>
      </c>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c r="A625" s="60" t="s">
        <v>3994</v>
      </c>
      <c r="B625" s="60" t="s">
        <v>4561</v>
      </c>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c r="A626" s="60" t="s">
        <v>3994</v>
      </c>
      <c r="B626" s="60" t="s">
        <v>4562</v>
      </c>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c r="A627" s="60" t="s">
        <v>3994</v>
      </c>
      <c r="B627" s="60" t="s">
        <v>4563</v>
      </c>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c r="A628" s="60" t="s">
        <v>3994</v>
      </c>
      <c r="B628" s="60" t="s">
        <v>4564</v>
      </c>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c r="A629" s="60" t="s">
        <v>3994</v>
      </c>
      <c r="B629" s="60" t="s">
        <v>4565</v>
      </c>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c r="A630" s="60" t="s">
        <v>3994</v>
      </c>
      <c r="B630" s="60" t="s">
        <v>4566</v>
      </c>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c r="A631" s="60" t="s">
        <v>3994</v>
      </c>
      <c r="B631" s="60" t="s">
        <v>4567</v>
      </c>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c r="A632" s="60" t="s">
        <v>3994</v>
      </c>
      <c r="B632" s="60" t="s">
        <v>4568</v>
      </c>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c r="A633" s="60" t="s">
        <v>3994</v>
      </c>
      <c r="B633" s="60" t="s">
        <v>4569</v>
      </c>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c r="A634" s="60" t="s">
        <v>3994</v>
      </c>
      <c r="B634" s="60" t="s">
        <v>4570</v>
      </c>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c r="A635" s="60" t="s">
        <v>3994</v>
      </c>
      <c r="B635" s="60" t="s">
        <v>4571</v>
      </c>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c r="A636" s="60" t="s">
        <v>3994</v>
      </c>
      <c r="B636" s="60" t="s">
        <v>4572</v>
      </c>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c r="A637" s="60" t="s">
        <v>3994</v>
      </c>
      <c r="B637" s="60" t="s">
        <v>4573</v>
      </c>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c r="A638" s="60" t="s">
        <v>3994</v>
      </c>
      <c r="B638" s="60" t="s">
        <v>4574</v>
      </c>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c r="A639" s="60" t="s">
        <v>3994</v>
      </c>
      <c r="B639" s="60" t="s">
        <v>4575</v>
      </c>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c r="A640" s="60" t="s">
        <v>3994</v>
      </c>
      <c r="B640" s="60" t="s">
        <v>4576</v>
      </c>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c r="A641" s="60" t="s">
        <v>3994</v>
      </c>
      <c r="B641" s="60" t="s">
        <v>4577</v>
      </c>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c r="A642" s="60" t="s">
        <v>3994</v>
      </c>
      <c r="B642" s="60" t="s">
        <v>4578</v>
      </c>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c r="A643" s="60" t="s">
        <v>3994</v>
      </c>
      <c r="B643" s="60" t="s">
        <v>4579</v>
      </c>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c r="A644" s="60" t="s">
        <v>3994</v>
      </c>
      <c r="B644" s="60" t="s">
        <v>4580</v>
      </c>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c r="A645" s="60" t="s">
        <v>3994</v>
      </c>
      <c r="B645" s="60" t="s">
        <v>4581</v>
      </c>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c r="A646" s="60" t="s">
        <v>3994</v>
      </c>
      <c r="B646" s="60" t="s">
        <v>4582</v>
      </c>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c r="A647" s="60" t="s">
        <v>3994</v>
      </c>
      <c r="B647" s="60" t="s">
        <v>4583</v>
      </c>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c r="A648" s="60" t="s">
        <v>3994</v>
      </c>
      <c r="B648" s="60" t="s">
        <v>4584</v>
      </c>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c r="A649" s="60" t="s">
        <v>3994</v>
      </c>
      <c r="B649" s="60" t="s">
        <v>4585</v>
      </c>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c r="A650" s="60" t="s">
        <v>3994</v>
      </c>
      <c r="B650" s="60" t="s">
        <v>4586</v>
      </c>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c r="A651" s="60" t="s">
        <v>3994</v>
      </c>
      <c r="B651" s="60" t="s">
        <v>4338</v>
      </c>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c r="A652" s="60" t="s">
        <v>3994</v>
      </c>
      <c r="B652" s="60" t="s">
        <v>4587</v>
      </c>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c r="A653" s="60" t="s">
        <v>3994</v>
      </c>
      <c r="B653" s="60" t="s">
        <v>4588</v>
      </c>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c r="A654" s="60" t="s">
        <v>3994</v>
      </c>
      <c r="B654" s="60" t="s">
        <v>4589</v>
      </c>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c r="A655" s="60" t="s">
        <v>3994</v>
      </c>
      <c r="B655" s="60" t="s">
        <v>4590</v>
      </c>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c r="A656" s="60" t="s">
        <v>3994</v>
      </c>
      <c r="B656" s="60" t="s">
        <v>4591</v>
      </c>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c r="A657" s="60" t="s">
        <v>3994</v>
      </c>
      <c r="B657" s="60" t="s">
        <v>4592</v>
      </c>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c r="A658" s="60" t="s">
        <v>3994</v>
      </c>
      <c r="B658" s="60" t="s">
        <v>4593</v>
      </c>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c r="A659" s="60" t="s">
        <v>3994</v>
      </c>
      <c r="B659" s="60" t="s">
        <v>4594</v>
      </c>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c r="A660" s="60" t="s">
        <v>3994</v>
      </c>
      <c r="B660" s="60" t="s">
        <v>4595</v>
      </c>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c r="A661" s="60" t="s">
        <v>3994</v>
      </c>
      <c r="B661" s="60" t="s">
        <v>4596</v>
      </c>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c r="A662" s="60" t="s">
        <v>3994</v>
      </c>
      <c r="B662" s="60" t="s">
        <v>4597</v>
      </c>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c r="A663" s="60" t="s">
        <v>3994</v>
      </c>
      <c r="B663" s="60" t="s">
        <v>4598</v>
      </c>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c r="A664" s="60" t="s">
        <v>3994</v>
      </c>
      <c r="B664" s="60" t="s">
        <v>4599</v>
      </c>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c r="A665" s="60" t="s">
        <v>3994</v>
      </c>
      <c r="B665" s="60" t="s">
        <v>4600</v>
      </c>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c r="A666" s="60" t="s">
        <v>3994</v>
      </c>
      <c r="B666" s="60" t="s">
        <v>4601</v>
      </c>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c r="A667" s="60" t="s">
        <v>3994</v>
      </c>
      <c r="B667" s="60" t="s">
        <v>4602</v>
      </c>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c r="A668" s="60" t="s">
        <v>3994</v>
      </c>
      <c r="B668" s="60" t="s">
        <v>4603</v>
      </c>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c r="A669" s="60" t="s">
        <v>3994</v>
      </c>
      <c r="B669" s="60" t="s">
        <v>4604</v>
      </c>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c r="A670" s="60" t="s">
        <v>3994</v>
      </c>
      <c r="B670" s="60" t="s">
        <v>4605</v>
      </c>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c r="A671" s="60" t="s">
        <v>3994</v>
      </c>
      <c r="B671" s="60" t="s">
        <v>4606</v>
      </c>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c r="A672" s="60" t="s">
        <v>3994</v>
      </c>
      <c r="B672" s="60" t="s">
        <v>4607</v>
      </c>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c r="A673" s="60" t="s">
        <v>3994</v>
      </c>
      <c r="B673" s="60" t="s">
        <v>4074</v>
      </c>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c r="A674" s="60" t="s">
        <v>3994</v>
      </c>
      <c r="B674" s="60" t="s">
        <v>4608</v>
      </c>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c r="A675" s="60" t="s">
        <v>3994</v>
      </c>
      <c r="B675" s="60" t="s">
        <v>4609</v>
      </c>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c r="A676" s="60" t="s">
        <v>3994</v>
      </c>
      <c r="B676" s="60" t="s">
        <v>4610</v>
      </c>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c r="A677" s="60" t="s">
        <v>3994</v>
      </c>
      <c r="B677" s="60" t="s">
        <v>4611</v>
      </c>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c r="A678" s="60" t="s">
        <v>3994</v>
      </c>
      <c r="B678" s="60" t="s">
        <v>4612</v>
      </c>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c r="A679" s="60" t="s">
        <v>3994</v>
      </c>
      <c r="B679" s="60" t="s">
        <v>4613</v>
      </c>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c r="A680" s="60" t="s">
        <v>3994</v>
      </c>
      <c r="B680" s="60" t="s">
        <v>4614</v>
      </c>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c r="A681" s="60" t="s">
        <v>3994</v>
      </c>
      <c r="B681" s="60" t="s">
        <v>4615</v>
      </c>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c r="A682" s="60" t="s">
        <v>3994</v>
      </c>
      <c r="B682" s="60" t="s">
        <v>4616</v>
      </c>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c r="A683" s="60" t="s">
        <v>3994</v>
      </c>
      <c r="B683" s="60" t="s">
        <v>4617</v>
      </c>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c r="A684" s="60" t="s">
        <v>3994</v>
      </c>
      <c r="B684" s="60" t="s">
        <v>254</v>
      </c>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c r="A685" s="60" t="s">
        <v>3994</v>
      </c>
      <c r="B685" s="60" t="s">
        <v>4618</v>
      </c>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c r="A686" s="60" t="s">
        <v>3994</v>
      </c>
      <c r="B686" s="60" t="s">
        <v>4619</v>
      </c>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c r="A687" s="60" t="s">
        <v>3994</v>
      </c>
      <c r="B687" s="60" t="s">
        <v>4620</v>
      </c>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c r="A688" s="60" t="s">
        <v>3994</v>
      </c>
      <c r="B688" s="60" t="s">
        <v>4621</v>
      </c>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c r="A689" s="60" t="s">
        <v>3994</v>
      </c>
      <c r="B689" s="60" t="s">
        <v>4622</v>
      </c>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c r="A690" s="60" t="s">
        <v>3994</v>
      </c>
      <c r="B690" s="60" t="s">
        <v>4623</v>
      </c>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c r="A691" s="60" t="s">
        <v>3994</v>
      </c>
      <c r="B691" s="60" t="s">
        <v>4624</v>
      </c>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c r="A692" s="60" t="s">
        <v>3994</v>
      </c>
      <c r="B692" s="60" t="s">
        <v>4625</v>
      </c>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c r="A693" s="60" t="s">
        <v>3994</v>
      </c>
      <c r="B693" s="60" t="s">
        <v>4626</v>
      </c>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c r="A694" s="60" t="s">
        <v>3994</v>
      </c>
      <c r="B694" s="60" t="s">
        <v>4627</v>
      </c>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c r="A695" s="60" t="s">
        <v>3994</v>
      </c>
      <c r="B695" s="60" t="s">
        <v>4628</v>
      </c>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c r="A696" s="60" t="s">
        <v>3994</v>
      </c>
      <c r="B696" s="60" t="s">
        <v>4629</v>
      </c>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c r="A697" s="60" t="s">
        <v>3994</v>
      </c>
      <c r="B697" s="60" t="s">
        <v>4630</v>
      </c>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c r="A698" s="60" t="s">
        <v>3994</v>
      </c>
      <c r="B698" s="60" t="s">
        <v>4631</v>
      </c>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c r="A699" s="60" t="s">
        <v>4078</v>
      </c>
      <c r="B699" s="60" t="s">
        <v>4632</v>
      </c>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c r="A700" s="60" t="s">
        <v>4078</v>
      </c>
      <c r="B700" s="60" t="s">
        <v>4633</v>
      </c>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c r="A701" s="60" t="s">
        <v>4078</v>
      </c>
      <c r="B701" s="60" t="s">
        <v>4634</v>
      </c>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c r="A702" s="60" t="s">
        <v>4078</v>
      </c>
      <c r="B702" s="60" t="s">
        <v>4635</v>
      </c>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c r="A703" s="60" t="s">
        <v>4078</v>
      </c>
      <c r="B703" s="60" t="s">
        <v>4636</v>
      </c>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c r="A704" s="60" t="s">
        <v>4078</v>
      </c>
      <c r="B704" s="60" t="s">
        <v>4083</v>
      </c>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c r="A705" s="60" t="s">
        <v>4078</v>
      </c>
      <c r="B705" s="60" t="s">
        <v>4637</v>
      </c>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c r="A706" s="60" t="s">
        <v>4078</v>
      </c>
      <c r="B706" s="60" t="s">
        <v>4084</v>
      </c>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c r="A707" s="60" t="s">
        <v>4078</v>
      </c>
      <c r="B707" s="60" t="s">
        <v>4638</v>
      </c>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c r="A708" s="60" t="s">
        <v>4078</v>
      </c>
      <c r="B708" s="60" t="s">
        <v>4639</v>
      </c>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c r="A709" s="60" t="s">
        <v>4078</v>
      </c>
      <c r="B709" s="60" t="s">
        <v>4640</v>
      </c>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c r="A710" s="60" t="s">
        <v>4078</v>
      </c>
      <c r="B710" s="60" t="s">
        <v>4641</v>
      </c>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c r="A711" s="60" t="s">
        <v>4078</v>
      </c>
      <c r="B711" s="60" t="s">
        <v>4642</v>
      </c>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c r="A712" s="60" t="s">
        <v>4078</v>
      </c>
      <c r="B712" s="60" t="s">
        <v>4643</v>
      </c>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c r="A713" s="60" t="s">
        <v>4078</v>
      </c>
      <c r="B713" s="60" t="s">
        <v>4644</v>
      </c>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c r="A714" s="60" t="s">
        <v>4078</v>
      </c>
      <c r="B714" s="60" t="s">
        <v>4645</v>
      </c>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c r="A715" s="60" t="s">
        <v>4078</v>
      </c>
      <c r="B715" s="60" t="s">
        <v>4646</v>
      </c>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c r="A716" s="60" t="s">
        <v>4078</v>
      </c>
      <c r="B716" s="60" t="s">
        <v>4647</v>
      </c>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c r="A717" s="60" t="s">
        <v>4078</v>
      </c>
      <c r="B717" s="60" t="s">
        <v>4648</v>
      </c>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c r="A718" s="60" t="s">
        <v>4078</v>
      </c>
      <c r="B718" s="60" t="s">
        <v>4649</v>
      </c>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c r="A719" s="60" t="s">
        <v>4078</v>
      </c>
      <c r="B719" s="60" t="s">
        <v>4650</v>
      </c>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c r="A720" s="60" t="s">
        <v>4078</v>
      </c>
      <c r="B720" s="60" t="s">
        <v>4651</v>
      </c>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c r="A721" s="60" t="s">
        <v>4078</v>
      </c>
      <c r="B721" s="60" t="s">
        <v>4652</v>
      </c>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c r="A722" s="60" t="s">
        <v>4078</v>
      </c>
      <c r="B722" s="60" t="s">
        <v>4653</v>
      </c>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c r="A723" s="60" t="s">
        <v>4078</v>
      </c>
      <c r="B723" s="60" t="s">
        <v>4654</v>
      </c>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c r="A724" s="60" t="s">
        <v>4078</v>
      </c>
      <c r="B724" s="60" t="s">
        <v>4655</v>
      </c>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c r="A725" s="60" t="s">
        <v>4078</v>
      </c>
      <c r="B725" s="60" t="s">
        <v>4656</v>
      </c>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c r="A726" s="60" t="s">
        <v>4078</v>
      </c>
      <c r="B726" s="60" t="s">
        <v>4657</v>
      </c>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c r="A727" s="60" t="s">
        <v>4078</v>
      </c>
      <c r="B727" s="60" t="s">
        <v>4658</v>
      </c>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c r="A728" s="60" t="s">
        <v>4078</v>
      </c>
      <c r="B728" s="60" t="s">
        <v>4659</v>
      </c>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c r="A729" s="60" t="s">
        <v>4078</v>
      </c>
      <c r="B729" s="60" t="s">
        <v>4660</v>
      </c>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c r="A730" s="60" t="s">
        <v>4078</v>
      </c>
      <c r="B730" s="60" t="s">
        <v>4136</v>
      </c>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c r="A731" s="60" t="s">
        <v>4078</v>
      </c>
      <c r="B731" s="60" t="s">
        <v>4661</v>
      </c>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c r="A732" s="60" t="s">
        <v>4078</v>
      </c>
      <c r="B732" s="60" t="s">
        <v>4662</v>
      </c>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c r="A733" s="60" t="s">
        <v>4078</v>
      </c>
      <c r="B733" s="60" t="s">
        <v>4663</v>
      </c>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c r="A734" s="60" t="s">
        <v>4078</v>
      </c>
      <c r="B734" s="60" t="s">
        <v>4664</v>
      </c>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c r="A735" s="60" t="s">
        <v>4166</v>
      </c>
      <c r="B735" s="60" t="s">
        <v>4665</v>
      </c>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c r="A736" s="60" t="s">
        <v>4166</v>
      </c>
      <c r="B736" s="60" t="s">
        <v>4666</v>
      </c>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c r="A737" s="60" t="s">
        <v>4166</v>
      </c>
      <c r="B737" s="60" t="s">
        <v>4168</v>
      </c>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c r="A738" s="60" t="s">
        <v>4166</v>
      </c>
      <c r="B738" s="60" t="s">
        <v>4667</v>
      </c>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c r="A739" s="60" t="s">
        <v>4166</v>
      </c>
      <c r="B739" s="60" t="s">
        <v>4668</v>
      </c>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c r="A740" s="60" t="s">
        <v>4166</v>
      </c>
      <c r="B740" s="60" t="s">
        <v>4167</v>
      </c>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c r="A741" s="60" t="s">
        <v>4166</v>
      </c>
      <c r="B741" s="60" t="s">
        <v>4669</v>
      </c>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c r="A742" s="60" t="s">
        <v>4166</v>
      </c>
      <c r="B742" s="60" t="s">
        <v>4670</v>
      </c>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c r="A743" s="60" t="s">
        <v>4166</v>
      </c>
      <c r="B743" s="60" t="s">
        <v>4671</v>
      </c>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c r="A744" s="60" t="s">
        <v>4166</v>
      </c>
      <c r="B744" s="60" t="s">
        <v>4672</v>
      </c>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c r="A745" s="60" t="s">
        <v>4166</v>
      </c>
      <c r="B745" s="60" t="s">
        <v>4673</v>
      </c>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c r="A746" s="60" t="s">
        <v>4166</v>
      </c>
      <c r="B746" s="60" t="s">
        <v>4674</v>
      </c>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c r="A747" s="60" t="s">
        <v>4166</v>
      </c>
      <c r="B747" s="60" t="s">
        <v>4675</v>
      </c>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c r="A748" s="60" t="s">
        <v>4166</v>
      </c>
      <c r="B748" s="60" t="s">
        <v>4676</v>
      </c>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c r="A749" s="60" t="s">
        <v>4166</v>
      </c>
      <c r="B749" s="60" t="s">
        <v>4209</v>
      </c>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c r="A750" s="60" t="s">
        <v>4166</v>
      </c>
      <c r="B750" s="60" t="s">
        <v>4677</v>
      </c>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c r="A751" s="60" t="s">
        <v>4166</v>
      </c>
      <c r="B751" s="60" t="s">
        <v>4678</v>
      </c>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c r="A752" s="60" t="s">
        <v>4166</v>
      </c>
      <c r="B752" s="60" t="s">
        <v>4679</v>
      </c>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c r="A753" s="60" t="s">
        <v>4166</v>
      </c>
      <c r="B753" s="60" t="s">
        <v>4680</v>
      </c>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c r="A754" s="60" t="s">
        <v>4166</v>
      </c>
      <c r="B754" s="60" t="s">
        <v>4167</v>
      </c>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c r="A755" s="60" t="s">
        <v>4166</v>
      </c>
      <c r="B755" s="60" t="s">
        <v>4681</v>
      </c>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c r="A756" s="60" t="s">
        <v>4166</v>
      </c>
      <c r="B756" s="60" t="s">
        <v>4682</v>
      </c>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c r="A757" s="60" t="s">
        <v>4166</v>
      </c>
      <c r="B757" s="60" t="s">
        <v>4683</v>
      </c>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c r="A758" s="60" t="s">
        <v>4166</v>
      </c>
      <c r="B758" s="60" t="s">
        <v>4684</v>
      </c>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c r="A759" s="60" t="s">
        <v>4166</v>
      </c>
      <c r="B759" s="60" t="s">
        <v>4179</v>
      </c>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c r="A760" s="60" t="s">
        <v>4166</v>
      </c>
      <c r="B760" s="60" t="s">
        <v>4685</v>
      </c>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c r="A761" s="60" t="s">
        <v>4166</v>
      </c>
      <c r="B761" s="60" t="s">
        <v>4686</v>
      </c>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c r="A762" s="60" t="s">
        <v>4166</v>
      </c>
      <c r="B762" s="60" t="s">
        <v>4687</v>
      </c>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c r="A763" s="60" t="s">
        <v>4166</v>
      </c>
      <c r="B763" s="60" t="s">
        <v>4688</v>
      </c>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c r="A764" s="60" t="s">
        <v>4166</v>
      </c>
      <c r="B764" s="60" t="s">
        <v>4168</v>
      </c>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c r="A765" s="60" t="s">
        <v>4166</v>
      </c>
      <c r="B765" s="60" t="s">
        <v>4689</v>
      </c>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c r="A766" s="60" t="s">
        <v>4166</v>
      </c>
      <c r="B766" s="60" t="s">
        <v>4690</v>
      </c>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c r="A767" s="60" t="s">
        <v>4166</v>
      </c>
      <c r="B767" s="60" t="s">
        <v>4691</v>
      </c>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c r="A768" s="60" t="s">
        <v>4166</v>
      </c>
      <c r="B768" s="60" t="s">
        <v>4692</v>
      </c>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c r="A769" s="60" t="s">
        <v>4166</v>
      </c>
      <c r="B769" s="60" t="s">
        <v>4693</v>
      </c>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c r="A770" s="60" t="s">
        <v>4166</v>
      </c>
      <c r="B770" s="60" t="s">
        <v>4694</v>
      </c>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c r="A771" s="60" t="s">
        <v>4166</v>
      </c>
      <c r="B771" s="60" t="s">
        <v>4695</v>
      </c>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c r="A772" s="60" t="s">
        <v>4166</v>
      </c>
      <c r="B772" s="60" t="s">
        <v>4696</v>
      </c>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c r="A773" s="60" t="s">
        <v>4166</v>
      </c>
      <c r="B773" s="60" t="s">
        <v>4697</v>
      </c>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c r="A774" s="60" t="s">
        <v>4166</v>
      </c>
      <c r="B774" s="60" t="s">
        <v>4698</v>
      </c>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c r="A775" s="60" t="s">
        <v>4166</v>
      </c>
      <c r="B775" s="60" t="s">
        <v>4181</v>
      </c>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c r="A776" s="60" t="s">
        <v>4166</v>
      </c>
      <c r="B776" s="60" t="s">
        <v>4699</v>
      </c>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c r="A777" s="60" t="s">
        <v>4166</v>
      </c>
      <c r="B777" s="60" t="s">
        <v>4700</v>
      </c>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c r="A778" s="60" t="s">
        <v>4166</v>
      </c>
      <c r="B778" s="60" t="s">
        <v>4701</v>
      </c>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c r="A779" s="60" t="s">
        <v>4166</v>
      </c>
      <c r="B779" s="60" t="s">
        <v>4702</v>
      </c>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c r="A780" s="60" t="s">
        <v>4166</v>
      </c>
      <c r="B780" s="60" t="s">
        <v>4168</v>
      </c>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c r="A781" s="60" t="s">
        <v>4166</v>
      </c>
      <c r="B781" s="60" t="s">
        <v>4703</v>
      </c>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c r="A782" s="60" t="s">
        <v>4166</v>
      </c>
      <c r="B782" s="60" t="s">
        <v>4704</v>
      </c>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c r="A783" s="60" t="s">
        <v>4166</v>
      </c>
      <c r="B783" s="60" t="s">
        <v>4705</v>
      </c>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c r="A784" s="60" t="s">
        <v>4166</v>
      </c>
      <c r="B784" s="60" t="s">
        <v>4706</v>
      </c>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c r="A785" s="60" t="s">
        <v>4166</v>
      </c>
      <c r="B785" s="60" t="s">
        <v>4217</v>
      </c>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c r="A786" s="60" t="s">
        <v>4166</v>
      </c>
      <c r="B786" s="60" t="s">
        <v>4707</v>
      </c>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c r="A787" s="60" t="s">
        <v>4166</v>
      </c>
      <c r="B787" s="60" t="s">
        <v>4708</v>
      </c>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c r="A788" s="60" t="s">
        <v>4166</v>
      </c>
      <c r="B788" s="60" t="s">
        <v>4709</v>
      </c>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c r="A789" s="60" t="s">
        <v>4166</v>
      </c>
      <c r="B789" s="60" t="s">
        <v>4710</v>
      </c>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c r="A790" s="60" t="s">
        <v>4166</v>
      </c>
      <c r="B790" s="60" t="s">
        <v>4711</v>
      </c>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c r="A791" s="60" t="s">
        <v>4166</v>
      </c>
      <c r="B791" s="60" t="s">
        <v>4712</v>
      </c>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c r="A792" s="60" t="s">
        <v>4166</v>
      </c>
      <c r="B792" s="60" t="s">
        <v>4713</v>
      </c>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c r="A793" s="60" t="s">
        <v>4166</v>
      </c>
      <c r="B793" s="60" t="s">
        <v>4714</v>
      </c>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c r="A794" s="60" t="s">
        <v>4166</v>
      </c>
      <c r="B794" s="60" t="s">
        <v>4715</v>
      </c>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c r="A795" s="60" t="s">
        <v>4166</v>
      </c>
      <c r="B795" s="60" t="s">
        <v>4716</v>
      </c>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c r="A796" s="60" t="s">
        <v>4166</v>
      </c>
      <c r="B796" s="60" t="s">
        <v>4168</v>
      </c>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c r="A797" s="60" t="s">
        <v>4166</v>
      </c>
      <c r="B797" s="60" t="s">
        <v>4181</v>
      </c>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c r="A798" s="60" t="s">
        <v>4166</v>
      </c>
      <c r="B798" s="60" t="s">
        <v>4717</v>
      </c>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c r="A799" s="60" t="s">
        <v>4166</v>
      </c>
      <c r="B799" s="60" t="s">
        <v>4718</v>
      </c>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c r="A800" s="60" t="s">
        <v>4166</v>
      </c>
      <c r="B800" s="60" t="s">
        <v>4719</v>
      </c>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c r="A801" s="60" t="s">
        <v>4166</v>
      </c>
      <c r="B801" s="60" t="s">
        <v>4720</v>
      </c>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c r="A802" s="60" t="s">
        <v>4166</v>
      </c>
      <c r="B802" s="60" t="s">
        <v>4721</v>
      </c>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c r="A803" s="60" t="s">
        <v>4166</v>
      </c>
      <c r="B803" s="60" t="s">
        <v>4217</v>
      </c>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c r="A804" s="60" t="s">
        <v>4166</v>
      </c>
      <c r="B804" s="60" t="s">
        <v>4722</v>
      </c>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c r="A805" s="60" t="s">
        <v>4166</v>
      </c>
      <c r="B805" s="60" t="s">
        <v>4723</v>
      </c>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c r="A806" s="60" t="s">
        <v>4166</v>
      </c>
      <c r="B806" s="60" t="s">
        <v>4724</v>
      </c>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c r="A807" s="60" t="s">
        <v>4166</v>
      </c>
      <c r="B807" s="60" t="s">
        <v>4725</v>
      </c>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c r="A808" s="60" t="s">
        <v>4166</v>
      </c>
      <c r="B808" s="60" t="s">
        <v>4726</v>
      </c>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c r="A809" s="60" t="s">
        <v>4166</v>
      </c>
      <c r="B809" s="60" t="s">
        <v>4727</v>
      </c>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c r="A810" s="60" t="s">
        <v>4166</v>
      </c>
      <c r="B810" s="60" t="s">
        <v>4728</v>
      </c>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c r="A811" s="60" t="s">
        <v>4166</v>
      </c>
      <c r="B811" s="60" t="s">
        <v>4729</v>
      </c>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c r="A812" s="60" t="s">
        <v>4240</v>
      </c>
      <c r="B812" s="60" t="s">
        <v>4730</v>
      </c>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c r="A813" s="60" t="s">
        <v>4240</v>
      </c>
      <c r="B813" s="60" t="s">
        <v>4731</v>
      </c>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c r="A814" s="60" t="s">
        <v>4240</v>
      </c>
      <c r="B814" s="60" t="s">
        <v>4732</v>
      </c>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c r="A815" s="60" t="s">
        <v>4240</v>
      </c>
      <c r="B815" s="60" t="s">
        <v>4733</v>
      </c>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c r="A816" s="60" t="s">
        <v>4240</v>
      </c>
      <c r="B816" s="60" t="s">
        <v>4734</v>
      </c>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c r="A817" s="60" t="s">
        <v>4240</v>
      </c>
      <c r="B817" s="60" t="s">
        <v>4735</v>
      </c>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c r="A818" s="60" t="s">
        <v>4240</v>
      </c>
      <c r="B818" s="60" t="s">
        <v>4736</v>
      </c>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c r="A819" s="60" t="s">
        <v>4240</v>
      </c>
      <c r="B819" s="60" t="s">
        <v>4737</v>
      </c>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c r="A820" s="60" t="s">
        <v>4240</v>
      </c>
      <c r="B820" s="60" t="s">
        <v>4738</v>
      </c>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c r="A821" s="60" t="s">
        <v>4240</v>
      </c>
      <c r="B821" s="60" t="s">
        <v>4739</v>
      </c>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c r="A822" s="60" t="s">
        <v>4240</v>
      </c>
      <c r="B822" s="60" t="s">
        <v>4740</v>
      </c>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c r="A823" s="60" t="s">
        <v>4240</v>
      </c>
      <c r="B823" s="60" t="s">
        <v>4741</v>
      </c>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c r="A824" s="60" t="s">
        <v>4240</v>
      </c>
      <c r="B824" s="60" t="s">
        <v>4742</v>
      </c>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c r="A825" s="60" t="s">
        <v>4240</v>
      </c>
      <c r="B825" s="60" t="s">
        <v>4743</v>
      </c>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c r="A826" s="60" t="s">
        <v>4240</v>
      </c>
      <c r="B826" s="60" t="s">
        <v>4744</v>
      </c>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c r="A827" s="60" t="s">
        <v>4240</v>
      </c>
      <c r="B827" s="60" t="s">
        <v>4745</v>
      </c>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c r="A828" s="60" t="s">
        <v>4240</v>
      </c>
      <c r="B828" s="60" t="s">
        <v>4746</v>
      </c>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c r="A829" s="60" t="s">
        <v>4240</v>
      </c>
      <c r="B829" s="60" t="s">
        <v>4747</v>
      </c>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c r="A830" s="60" t="s">
        <v>4240</v>
      </c>
      <c r="B830" s="60" t="s">
        <v>4748</v>
      </c>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c r="A831" s="60" t="s">
        <v>4240</v>
      </c>
      <c r="B831" s="60" t="s">
        <v>4749</v>
      </c>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c r="A832" s="60" t="s">
        <v>4240</v>
      </c>
      <c r="B832" s="60" t="s">
        <v>4750</v>
      </c>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c r="A833" s="36" t="s">
        <v>3</v>
      </c>
      <c r="B833" s="36" t="s">
        <v>4751</v>
      </c>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c r="A834" s="36" t="s">
        <v>3</v>
      </c>
      <c r="B834" s="36" t="s">
        <v>4752</v>
      </c>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c r="A835" s="36" t="s">
        <v>3</v>
      </c>
      <c r="B835" s="36" t="s">
        <v>4753</v>
      </c>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c r="A836" s="60" t="s">
        <v>3</v>
      </c>
      <c r="B836" s="60" t="s">
        <v>4754</v>
      </c>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c r="A837" s="60" t="s">
        <v>3</v>
      </c>
      <c r="B837" s="60" t="s">
        <v>4755</v>
      </c>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c r="A838" s="60" t="s">
        <v>3</v>
      </c>
      <c r="B838" s="60" t="s">
        <v>4756</v>
      </c>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c r="A839" s="60" t="s">
        <v>3</v>
      </c>
      <c r="B839" s="60" t="s">
        <v>4757</v>
      </c>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c r="A840" s="60" t="s">
        <v>3</v>
      </c>
      <c r="B840" s="60" t="s">
        <v>4758</v>
      </c>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c r="A841" s="60" t="s">
        <v>3</v>
      </c>
      <c r="B841" s="60" t="s">
        <v>4759</v>
      </c>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c r="A842" s="60" t="s">
        <v>3</v>
      </c>
      <c r="B842" s="60" t="s">
        <v>4760</v>
      </c>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c r="A843" s="60" t="s">
        <v>3</v>
      </c>
      <c r="B843" s="60" t="s">
        <v>4761</v>
      </c>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c r="A844" s="60" t="s">
        <v>3</v>
      </c>
      <c r="B844" s="60" t="s">
        <v>4762</v>
      </c>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c r="A845" s="60" t="s">
        <v>3</v>
      </c>
      <c r="B845" s="60" t="s">
        <v>4763</v>
      </c>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c r="A846" s="60" t="s">
        <v>3</v>
      </c>
      <c r="B846" s="60" t="s">
        <v>4764</v>
      </c>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c r="A847" s="60" t="s">
        <v>3</v>
      </c>
      <c r="B847" s="60" t="s">
        <v>4765</v>
      </c>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c r="A848" s="60" t="s">
        <v>3</v>
      </c>
      <c r="B848" s="60" t="s">
        <v>4766</v>
      </c>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c r="A849" s="60" t="s">
        <v>3</v>
      </c>
      <c r="B849" s="60" t="s">
        <v>4767</v>
      </c>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c r="A850" s="60" t="s">
        <v>3</v>
      </c>
      <c r="B850" s="60" t="s">
        <v>4768</v>
      </c>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c r="A851" s="60" t="s">
        <v>3</v>
      </c>
      <c r="B851" s="60" t="s">
        <v>4769</v>
      </c>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c r="A852" s="60" t="s">
        <v>3</v>
      </c>
      <c r="B852" s="60" t="s">
        <v>4770</v>
      </c>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c r="A853" s="60" t="s">
        <v>3</v>
      </c>
      <c r="B853" s="60" t="s">
        <v>4771</v>
      </c>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c r="A854" s="60" t="s">
        <v>3</v>
      </c>
      <c r="B854" s="60" t="s">
        <v>4772</v>
      </c>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c r="A855" s="60" t="s">
        <v>3</v>
      </c>
      <c r="B855" s="60" t="s">
        <v>4773</v>
      </c>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c r="A856" s="60" t="s">
        <v>3</v>
      </c>
      <c r="B856" s="60" t="s">
        <v>4774</v>
      </c>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c r="A857" s="60" t="s">
        <v>3</v>
      </c>
      <c r="B857" s="60" t="s">
        <v>4775</v>
      </c>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c r="A858" s="60" t="s">
        <v>3</v>
      </c>
      <c r="B858" s="60" t="s">
        <v>4776</v>
      </c>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c r="A859" s="60" t="s">
        <v>3</v>
      </c>
      <c r="B859" s="60" t="s">
        <v>4777</v>
      </c>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c r="A860" s="60" t="s">
        <v>3</v>
      </c>
      <c r="B860" s="60" t="s">
        <v>4778</v>
      </c>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c r="A861" s="60" t="s">
        <v>3</v>
      </c>
      <c r="B861" s="60" t="s">
        <v>4779</v>
      </c>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c r="A862" s="60" t="s">
        <v>3</v>
      </c>
      <c r="B862" s="60" t="s">
        <v>4780</v>
      </c>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c r="A863" s="60" t="s">
        <v>3</v>
      </c>
      <c r="B863" s="60" t="s">
        <v>4781</v>
      </c>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c r="A864" s="60" t="s">
        <v>3</v>
      </c>
      <c r="B864" s="60" t="s">
        <v>4782</v>
      </c>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c r="A865" s="60" t="s">
        <v>3</v>
      </c>
      <c r="B865" s="60" t="s">
        <v>4783</v>
      </c>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c r="A866" s="60" t="s">
        <v>3</v>
      </c>
      <c r="B866" s="60" t="s">
        <v>4784</v>
      </c>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c r="A867" s="60" t="s">
        <v>3</v>
      </c>
      <c r="B867" s="60" t="s">
        <v>4346</v>
      </c>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c r="A868" s="60" t="s">
        <v>3</v>
      </c>
      <c r="B868" s="60" t="s">
        <v>4785</v>
      </c>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c r="A869" s="60" t="s">
        <v>3</v>
      </c>
      <c r="B869" s="60" t="s">
        <v>4786</v>
      </c>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c r="A870" s="60" t="s">
        <v>3</v>
      </c>
      <c r="B870" s="60" t="s">
        <v>4787</v>
      </c>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c r="A871" s="60" t="s">
        <v>3</v>
      </c>
      <c r="B871" s="60" t="s">
        <v>4788</v>
      </c>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c r="A872" s="60" t="s">
        <v>3</v>
      </c>
      <c r="B872" s="60" t="s">
        <v>4789</v>
      </c>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c r="A873" s="60" t="s">
        <v>3</v>
      </c>
      <c r="B873" s="60" t="s">
        <v>4790</v>
      </c>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c r="A874" s="60" t="s">
        <v>3</v>
      </c>
      <c r="B874" s="60" t="s">
        <v>4791</v>
      </c>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c r="A875" s="60" t="s">
        <v>3</v>
      </c>
      <c r="B875" s="60" t="s">
        <v>4792</v>
      </c>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c r="A876" s="60" t="s">
        <v>3</v>
      </c>
      <c r="B876" s="60" t="s">
        <v>4793</v>
      </c>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c r="A877" s="60" t="s">
        <v>3</v>
      </c>
      <c r="B877" s="60" t="s">
        <v>4794</v>
      </c>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c r="A878" s="60" t="s">
        <v>3</v>
      </c>
      <c r="B878" s="60" t="s">
        <v>4795</v>
      </c>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c r="A879" s="60" t="s">
        <v>3</v>
      </c>
      <c r="B879" s="60" t="s">
        <v>4796</v>
      </c>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c r="A880" s="60" t="s">
        <v>3</v>
      </c>
      <c r="B880" s="60" t="s">
        <v>4797</v>
      </c>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c r="A881" s="60" t="s">
        <v>3</v>
      </c>
      <c r="B881" s="60" t="s">
        <v>4798</v>
      </c>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c r="A882" s="60" t="s">
        <v>3</v>
      </c>
      <c r="B882" s="60" t="s">
        <v>4799</v>
      </c>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c r="A883" s="60" t="s">
        <v>3</v>
      </c>
      <c r="B883" s="60" t="s">
        <v>4800</v>
      </c>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c r="A884" s="60" t="s">
        <v>3</v>
      </c>
      <c r="B884" s="60" t="s">
        <v>4801</v>
      </c>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c r="A885" s="60" t="s">
        <v>4373</v>
      </c>
      <c r="B885" s="60" t="s">
        <v>4802</v>
      </c>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c r="A886" s="60" t="s">
        <v>4373</v>
      </c>
      <c r="B886" s="60" t="s">
        <v>4803</v>
      </c>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c r="A887" s="60" t="s">
        <v>4373</v>
      </c>
      <c r="B887" s="60" t="s">
        <v>4804</v>
      </c>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c r="A888" s="60" t="s">
        <v>4373</v>
      </c>
      <c r="B888" s="60" t="s">
        <v>4805</v>
      </c>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c r="A889" s="60" t="s">
        <v>4373</v>
      </c>
      <c r="B889" s="60" t="s">
        <v>4806</v>
      </c>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c r="A890" s="60" t="s">
        <v>4373</v>
      </c>
      <c r="B890" s="60" t="s">
        <v>4807</v>
      </c>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c r="A891" s="60" t="s">
        <v>4373</v>
      </c>
      <c r="B891" s="60" t="s">
        <v>4808</v>
      </c>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c r="A892" s="60" t="s">
        <v>4373</v>
      </c>
      <c r="B892" s="60" t="s">
        <v>4809</v>
      </c>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c r="A893" s="60" t="s">
        <v>4373</v>
      </c>
      <c r="B893" s="60" t="s">
        <v>4810</v>
      </c>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c r="A894" s="60" t="s">
        <v>4373</v>
      </c>
      <c r="B894" s="60" t="s">
        <v>4811</v>
      </c>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c r="A895" s="60" t="s">
        <v>4373</v>
      </c>
      <c r="B895" s="60" t="s">
        <v>4812</v>
      </c>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c r="A896" s="60" t="s">
        <v>4373</v>
      </c>
      <c r="B896" s="60" t="s">
        <v>4813</v>
      </c>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c r="A897" s="60" t="s">
        <v>4373</v>
      </c>
      <c r="B897" s="60" t="s">
        <v>4814</v>
      </c>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c r="A898" s="60" t="s">
        <v>4373</v>
      </c>
      <c r="B898" s="60" t="s">
        <v>4815</v>
      </c>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c r="A899" s="60" t="s">
        <v>4373</v>
      </c>
      <c r="B899" s="60" t="s">
        <v>4816</v>
      </c>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c r="A900" s="60" t="s">
        <v>4373</v>
      </c>
      <c r="B900" s="60" t="s">
        <v>4817</v>
      </c>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c r="A901" s="60" t="s">
        <v>4373</v>
      </c>
      <c r="B901" s="60" t="s">
        <v>4818</v>
      </c>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c r="A902" s="60" t="s">
        <v>4373</v>
      </c>
      <c r="B902" s="60" t="s">
        <v>4819</v>
      </c>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c r="A903" s="60" t="s">
        <v>4373</v>
      </c>
      <c r="B903" s="60" t="s">
        <v>4820</v>
      </c>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c r="A904" s="60" t="s">
        <v>4373</v>
      </c>
      <c r="B904" s="60" t="s">
        <v>4821</v>
      </c>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c r="A905" s="60" t="s">
        <v>4373</v>
      </c>
      <c r="B905" s="60" t="s">
        <v>4822</v>
      </c>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c r="A906" s="60" t="s">
        <v>4373</v>
      </c>
      <c r="B906" s="60" t="s">
        <v>4823</v>
      </c>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c r="A907" s="60" t="s">
        <v>4373</v>
      </c>
      <c r="B907" s="60" t="s">
        <v>4824</v>
      </c>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c r="A908" s="60" t="s">
        <v>4373</v>
      </c>
      <c r="B908" s="60" t="s">
        <v>4825</v>
      </c>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c r="A909" s="60" t="s">
        <v>4373</v>
      </c>
      <c r="B909" s="60" t="s">
        <v>4826</v>
      </c>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c r="A910" s="60" t="s">
        <v>4373</v>
      </c>
      <c r="B910" s="60" t="s">
        <v>4827</v>
      </c>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c r="A911" s="60" t="s">
        <v>4373</v>
      </c>
      <c r="B911" s="60" t="s">
        <v>4828</v>
      </c>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c r="A912" s="60" t="s">
        <v>4373</v>
      </c>
      <c r="B912" s="60" t="s">
        <v>4829</v>
      </c>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c r="A913" s="60" t="s">
        <v>4373</v>
      </c>
      <c r="B913" s="60" t="s">
        <v>4830</v>
      </c>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c r="A914" s="60" t="s">
        <v>4373</v>
      </c>
      <c r="B914" s="60" t="s">
        <v>4831</v>
      </c>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c r="A915" s="60" t="s">
        <v>4373</v>
      </c>
      <c r="B915" s="60" t="s">
        <v>4832</v>
      </c>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c r="A916" s="60" t="s">
        <v>4373</v>
      </c>
      <c r="B916" s="60" t="s">
        <v>4833</v>
      </c>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c r="A917" s="60" t="s">
        <v>4373</v>
      </c>
      <c r="B917" s="60" t="s">
        <v>4834</v>
      </c>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c r="A918" s="60" t="s">
        <v>4373</v>
      </c>
      <c r="B918" s="60" t="s">
        <v>4835</v>
      </c>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c r="A919" s="60" t="s">
        <v>4373</v>
      </c>
      <c r="B919" s="60" t="s">
        <v>4836</v>
      </c>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c r="A920" s="60" t="s">
        <v>4373</v>
      </c>
      <c r="B920" s="60" t="s">
        <v>4819</v>
      </c>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c r="A921" s="60" t="s">
        <v>4373</v>
      </c>
      <c r="B921" s="60" t="s">
        <v>4837</v>
      </c>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c r="A922" s="60" t="s">
        <v>4373</v>
      </c>
      <c r="B922" s="60" t="s">
        <v>4838</v>
      </c>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c r="A923" s="60" t="s">
        <v>4373</v>
      </c>
      <c r="B923" s="60" t="s">
        <v>4337</v>
      </c>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c r="A924" s="60" t="s">
        <v>4373</v>
      </c>
      <c r="B924" s="60" t="s">
        <v>4839</v>
      </c>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c r="A925" s="60" t="s">
        <v>4373</v>
      </c>
      <c r="B925" s="60" t="s">
        <v>4840</v>
      </c>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c r="A926" s="60" t="s">
        <v>4373</v>
      </c>
      <c r="B926" s="60" t="s">
        <v>4841</v>
      </c>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c r="A927" s="60" t="s">
        <v>4373</v>
      </c>
      <c r="B927" s="60" t="s">
        <v>4440</v>
      </c>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c r="A928" s="60" t="s">
        <v>4373</v>
      </c>
      <c r="B928" s="60" t="s">
        <v>4842</v>
      </c>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c r="A929" s="60" t="s">
        <v>4373</v>
      </c>
      <c r="B929" s="60" t="s">
        <v>4843</v>
      </c>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c r="A930" s="60" t="s">
        <v>4373</v>
      </c>
      <c r="B930" s="60" t="s">
        <v>4844</v>
      </c>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c r="A931" s="60" t="s">
        <v>4373</v>
      </c>
      <c r="B931" s="60" t="s">
        <v>4845</v>
      </c>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c r="A932" s="60" t="s">
        <v>4373</v>
      </c>
      <c r="B932" s="60" t="s">
        <v>4846</v>
      </c>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c r="A933" s="60" t="s">
        <v>4373</v>
      </c>
      <c r="B933" s="60" t="s">
        <v>316</v>
      </c>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c r="A934" s="60" t="s">
        <v>4373</v>
      </c>
      <c r="B934" s="60" t="s">
        <v>4847</v>
      </c>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c r="A935" s="60" t="s">
        <v>4373</v>
      </c>
      <c r="B935" s="60" t="s">
        <v>4848</v>
      </c>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c r="A936" s="60" t="s">
        <v>4373</v>
      </c>
      <c r="B936" s="60" t="s">
        <v>4849</v>
      </c>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c r="A937" s="60" t="s">
        <v>4373</v>
      </c>
      <c r="B937" s="60" t="s">
        <v>4850</v>
      </c>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c r="A938" s="60" t="s">
        <v>4489</v>
      </c>
      <c r="B938" s="60" t="s">
        <v>4819</v>
      </c>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c r="A939" s="60" t="s">
        <v>4489</v>
      </c>
      <c r="B939" s="60" t="s">
        <v>4851</v>
      </c>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c r="A940" s="60" t="s">
        <v>4489</v>
      </c>
      <c r="B940" s="60" t="s">
        <v>4852</v>
      </c>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c r="A941" s="60" t="s">
        <v>4489</v>
      </c>
      <c r="B941" s="60" t="s">
        <v>4853</v>
      </c>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c r="A942" s="60" t="s">
        <v>4489</v>
      </c>
      <c r="B942" s="60" t="s">
        <v>4854</v>
      </c>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c r="A943" s="60" t="s">
        <v>4489</v>
      </c>
      <c r="B943" s="60" t="s">
        <v>4855</v>
      </c>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c r="A944" s="60" t="s">
        <v>4489</v>
      </c>
      <c r="B944" s="60" t="s">
        <v>4856</v>
      </c>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c r="A945" s="60" t="s">
        <v>4489</v>
      </c>
      <c r="B945" s="60" t="s">
        <v>4857</v>
      </c>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c r="A946" s="60" t="s">
        <v>4489</v>
      </c>
      <c r="B946" s="60" t="s">
        <v>4858</v>
      </c>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c r="A947" s="60" t="s">
        <v>4489</v>
      </c>
      <c r="B947" s="60" t="s">
        <v>330</v>
      </c>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c r="A948" s="60" t="s">
        <v>4489</v>
      </c>
      <c r="B948" s="60" t="s">
        <v>4859</v>
      </c>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c r="A949" s="60" t="s">
        <v>4489</v>
      </c>
      <c r="B949" s="60" t="s">
        <v>22</v>
      </c>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c r="A950" s="60" t="s">
        <v>4489</v>
      </c>
      <c r="B950" s="60" t="s">
        <v>4860</v>
      </c>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c r="A951" s="60" t="s">
        <v>4489</v>
      </c>
      <c r="B951" s="60" t="s">
        <v>4861</v>
      </c>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c r="A952" s="60" t="s">
        <v>4507</v>
      </c>
      <c r="B952" s="60" t="s">
        <v>4862</v>
      </c>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c r="A953" s="60" t="s">
        <v>4507</v>
      </c>
      <c r="B953" s="60" t="s">
        <v>158</v>
      </c>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c r="A954" s="60" t="s">
        <v>4507</v>
      </c>
      <c r="B954" s="60" t="s">
        <v>4863</v>
      </c>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c r="A955" s="60" t="s">
        <v>4507</v>
      </c>
      <c r="B955" s="60" t="s">
        <v>4864</v>
      </c>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c r="A956" s="60" t="s">
        <v>4507</v>
      </c>
      <c r="B956" s="60" t="s">
        <v>1518</v>
      </c>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c r="A957" s="60" t="s">
        <v>4507</v>
      </c>
      <c r="B957" s="60" t="s">
        <v>4865</v>
      </c>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c r="A958" s="60" t="s">
        <v>4507</v>
      </c>
      <c r="B958" s="60" t="s">
        <v>2058</v>
      </c>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c r="A959" s="60" t="s">
        <v>4507</v>
      </c>
      <c r="B959" s="60" t="s">
        <v>4866</v>
      </c>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c r="A960" s="60" t="s">
        <v>4507</v>
      </c>
      <c r="B960" s="60" t="s">
        <v>4867</v>
      </c>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c r="A961" s="60" t="s">
        <v>4507</v>
      </c>
      <c r="B961" s="60" t="s">
        <v>4868</v>
      </c>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c r="A962" s="60" t="s">
        <v>4507</v>
      </c>
      <c r="B962" s="60" t="s">
        <v>4869</v>
      </c>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c r="A963" s="60" t="s">
        <v>4507</v>
      </c>
      <c r="B963" s="60" t="s">
        <v>4870</v>
      </c>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c r="A964" s="60" t="s">
        <v>4507</v>
      </c>
      <c r="B964" s="60" t="s">
        <v>613</v>
      </c>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c r="A965" s="60" t="s">
        <v>4507</v>
      </c>
      <c r="B965" s="60" t="s">
        <v>4871</v>
      </c>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c r="A966" s="60" t="s">
        <v>4507</v>
      </c>
      <c r="B966" s="60" t="s">
        <v>4872</v>
      </c>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c r="A967" s="60" t="s">
        <v>4507</v>
      </c>
      <c r="B967" s="60" t="s">
        <v>150</v>
      </c>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c r="A968" s="60" t="s">
        <v>4507</v>
      </c>
      <c r="B968" s="60" t="s">
        <v>4873</v>
      </c>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c r="A969" s="60" t="s">
        <v>4507</v>
      </c>
      <c r="B969" s="60" t="s">
        <v>4874</v>
      </c>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c r="A970" s="60" t="s">
        <v>4507</v>
      </c>
      <c r="B970" s="60" t="s">
        <v>4875</v>
      </c>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c r="A971" s="60" t="s">
        <v>4507</v>
      </c>
      <c r="B971" s="60" t="s">
        <v>4876</v>
      </c>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c r="A972" s="60" t="s">
        <v>4507</v>
      </c>
      <c r="B972" s="60" t="s">
        <v>4877</v>
      </c>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c r="A973" s="60" t="s">
        <v>4507</v>
      </c>
      <c r="B973" s="60" t="s">
        <v>4878</v>
      </c>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c r="A974" s="60" t="s">
        <v>4507</v>
      </c>
      <c r="B974" s="60" t="s">
        <v>4879</v>
      </c>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c r="A975" s="60" t="s">
        <v>4507</v>
      </c>
      <c r="B975" s="60" t="s">
        <v>4880</v>
      </c>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c r="A976" s="60" t="s">
        <v>4507</v>
      </c>
      <c r="B976" s="60" t="s">
        <v>4881</v>
      </c>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c r="A977" s="60" t="s">
        <v>4507</v>
      </c>
      <c r="B977" s="60" t="s">
        <v>4522</v>
      </c>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c r="A978" s="60" t="s">
        <v>4507</v>
      </c>
      <c r="B978" s="60" t="s">
        <v>158</v>
      </c>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c r="A979" s="60" t="s">
        <v>4507</v>
      </c>
      <c r="B979" s="60" t="s">
        <v>4882</v>
      </c>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c r="A980" s="60" t="s">
        <v>4507</v>
      </c>
      <c r="B980" s="60" t="s">
        <v>4883</v>
      </c>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row r="981">
      <c r="A981" s="60" t="s">
        <v>4507</v>
      </c>
      <c r="B981" s="60" t="s">
        <v>4884</v>
      </c>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row>
    <row r="982">
      <c r="A982" s="60" t="s">
        <v>4507</v>
      </c>
      <c r="B982" s="60" t="s">
        <v>4885</v>
      </c>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row>
    <row r="983">
      <c r="A983" s="60"/>
      <c r="B983" s="60" t="s">
        <v>4886</v>
      </c>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row>
    <row r="984">
      <c r="A984" s="60"/>
      <c r="B984" s="60" t="s">
        <v>4887</v>
      </c>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row>
    <row r="98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row>
    <row r="986">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row>
    <row r="987">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row>
    <row r="988">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row>
    <row r="989">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row>
    <row r="990">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row>
    <row r="99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row>
    <row r="992">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row>
    <row r="993">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row>
    <row r="994">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row>
    <row r="995">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row>
    <row r="996">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row>
    <row r="997">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row>
    <row r="998">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row>
    <row r="999">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row>
    <row r="1000">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row>
    <row r="1001">
      <c r="A1001" s="34"/>
      <c r="B1001" s="34"/>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row>
    <row r="1002">
      <c r="A1002" s="34"/>
      <c r="B1002" s="34"/>
      <c r="C1002" s="34"/>
      <c r="D1002" s="34"/>
      <c r="E1002" s="34"/>
      <c r="F1002" s="34"/>
      <c r="G1002" s="34"/>
      <c r="H1002" s="34"/>
      <c r="I1002" s="34"/>
      <c r="J1002" s="34"/>
      <c r="K1002" s="34"/>
      <c r="L1002" s="34"/>
      <c r="M1002" s="34"/>
      <c r="N1002" s="34"/>
      <c r="O1002" s="34"/>
      <c r="P1002" s="34"/>
      <c r="Q1002" s="34"/>
      <c r="R1002" s="34"/>
      <c r="S1002" s="34"/>
      <c r="T1002" s="34"/>
      <c r="U1002" s="34"/>
      <c r="V1002" s="34"/>
      <c r="W1002" s="34"/>
      <c r="X1002" s="34"/>
      <c r="Y1002" s="34"/>
      <c r="Z1002" s="34"/>
      <c r="AA1002" s="34"/>
    </row>
    <row r="1003">
      <c r="A1003" s="34"/>
      <c r="B1003" s="34"/>
      <c r="C1003" s="34"/>
      <c r="D1003" s="34"/>
      <c r="E1003" s="34"/>
      <c r="F1003" s="34"/>
      <c r="G1003" s="34"/>
      <c r="H1003" s="34"/>
      <c r="I1003" s="34"/>
      <c r="J1003" s="34"/>
      <c r="K1003" s="34"/>
      <c r="L1003" s="34"/>
      <c r="M1003" s="34"/>
      <c r="N1003" s="34"/>
      <c r="O1003" s="34"/>
      <c r="P1003" s="34"/>
      <c r="Q1003" s="34"/>
      <c r="R1003" s="34"/>
      <c r="S1003" s="34"/>
      <c r="T1003" s="34"/>
      <c r="U1003" s="34"/>
      <c r="V1003" s="34"/>
      <c r="W1003" s="34"/>
      <c r="X1003" s="34"/>
      <c r="Y1003" s="34"/>
      <c r="Z1003" s="34"/>
      <c r="AA1003" s="34"/>
    </row>
    <row r="1004">
      <c r="A1004" s="34"/>
      <c r="B1004" s="34"/>
      <c r="C1004" s="34"/>
      <c r="D1004" s="34"/>
      <c r="E1004" s="34"/>
      <c r="F1004" s="34"/>
      <c r="G1004" s="34"/>
      <c r="H1004" s="34"/>
      <c r="I1004" s="34"/>
      <c r="J1004" s="34"/>
      <c r="K1004" s="34"/>
      <c r="L1004" s="34"/>
      <c r="M1004" s="34"/>
      <c r="N1004" s="34"/>
      <c r="O1004" s="34"/>
      <c r="P1004" s="34"/>
      <c r="Q1004" s="34"/>
      <c r="R1004" s="34"/>
      <c r="S1004" s="34"/>
      <c r="T1004" s="34"/>
      <c r="U1004" s="34"/>
      <c r="V1004" s="34"/>
      <c r="W1004" s="34"/>
      <c r="X1004" s="34"/>
      <c r="Y1004" s="34"/>
      <c r="Z1004" s="34"/>
      <c r="AA1004" s="34"/>
    </row>
    <row r="1005">
      <c r="A1005" s="34"/>
      <c r="B1005" s="34"/>
      <c r="C1005" s="34"/>
      <c r="D1005" s="34"/>
      <c r="E1005" s="34"/>
      <c r="F1005" s="34"/>
      <c r="G1005" s="34"/>
      <c r="H1005" s="34"/>
      <c r="I1005" s="34"/>
      <c r="J1005" s="34"/>
      <c r="K1005" s="34"/>
      <c r="L1005" s="34"/>
      <c r="M1005" s="34"/>
      <c r="N1005" s="34"/>
      <c r="O1005" s="34"/>
      <c r="P1005" s="34"/>
      <c r="Q1005" s="34"/>
      <c r="R1005" s="34"/>
      <c r="S1005" s="34"/>
      <c r="T1005" s="34"/>
      <c r="U1005" s="34"/>
      <c r="V1005" s="34"/>
      <c r="W1005" s="34"/>
      <c r="X1005" s="34"/>
      <c r="Y1005" s="34"/>
      <c r="Z1005" s="34"/>
      <c r="AA1005" s="34"/>
    </row>
    <row r="1006">
      <c r="A1006" s="34"/>
      <c r="B1006" s="34"/>
      <c r="C1006" s="34"/>
      <c r="D1006" s="34"/>
      <c r="E1006" s="34"/>
      <c r="F1006" s="34"/>
      <c r="G1006" s="34"/>
      <c r="H1006" s="34"/>
      <c r="I1006" s="34"/>
      <c r="J1006" s="34"/>
      <c r="K1006" s="34"/>
      <c r="L1006" s="34"/>
      <c r="M1006" s="34"/>
      <c r="N1006" s="34"/>
      <c r="O1006" s="34"/>
      <c r="P1006" s="34"/>
      <c r="Q1006" s="34"/>
      <c r="R1006" s="34"/>
      <c r="S1006" s="34"/>
      <c r="T1006" s="34"/>
      <c r="U1006" s="34"/>
      <c r="V1006" s="34"/>
      <c r="W1006" s="34"/>
      <c r="X1006" s="34"/>
      <c r="Y1006" s="34"/>
      <c r="Z1006" s="34"/>
      <c r="AA1006" s="34"/>
    </row>
    <row r="1007">
      <c r="A1007" s="34"/>
      <c r="B1007" s="34"/>
      <c r="C1007" s="34"/>
      <c r="D1007" s="34"/>
      <c r="E1007" s="34"/>
      <c r="F1007" s="34"/>
      <c r="G1007" s="34"/>
      <c r="H1007" s="34"/>
      <c r="I1007" s="34"/>
      <c r="J1007" s="34"/>
      <c r="K1007" s="34"/>
      <c r="L1007" s="34"/>
      <c r="M1007" s="34"/>
      <c r="N1007" s="34"/>
      <c r="O1007" s="34"/>
      <c r="P1007" s="34"/>
      <c r="Q1007" s="34"/>
      <c r="R1007" s="34"/>
      <c r="S1007" s="34"/>
      <c r="T1007" s="34"/>
      <c r="U1007" s="34"/>
      <c r="V1007" s="34"/>
      <c r="W1007" s="34"/>
      <c r="X1007" s="34"/>
      <c r="Y1007" s="34"/>
      <c r="Z1007" s="34"/>
      <c r="AA1007" s="34"/>
    </row>
    <row r="1008">
      <c r="A1008" s="34"/>
      <c r="B1008" s="34"/>
      <c r="C1008" s="34"/>
      <c r="D1008" s="34"/>
      <c r="E1008" s="34"/>
      <c r="F1008" s="34"/>
      <c r="G1008" s="34"/>
      <c r="H1008" s="34"/>
      <c r="I1008" s="34"/>
      <c r="J1008" s="34"/>
      <c r="K1008" s="34"/>
      <c r="L1008" s="34"/>
      <c r="M1008" s="34"/>
      <c r="N1008" s="34"/>
      <c r="O1008" s="34"/>
      <c r="P1008" s="34"/>
      <c r="Q1008" s="34"/>
      <c r="R1008" s="34"/>
      <c r="S1008" s="34"/>
      <c r="T1008" s="34"/>
      <c r="U1008" s="34"/>
      <c r="V1008" s="34"/>
      <c r="W1008" s="34"/>
      <c r="X1008" s="34"/>
      <c r="Y1008" s="34"/>
      <c r="Z1008" s="34"/>
      <c r="AA1008" s="34"/>
    </row>
    <row r="1009">
      <c r="A1009" s="34"/>
      <c r="B1009" s="34"/>
      <c r="C1009" s="34"/>
      <c r="D1009" s="34"/>
      <c r="E1009" s="34"/>
      <c r="F1009" s="34"/>
      <c r="G1009" s="34"/>
      <c r="H1009" s="34"/>
      <c r="I1009" s="34"/>
      <c r="J1009" s="34"/>
      <c r="K1009" s="34"/>
      <c r="L1009" s="34"/>
      <c r="M1009" s="34"/>
      <c r="N1009" s="34"/>
      <c r="O1009" s="34"/>
      <c r="P1009" s="34"/>
      <c r="Q1009" s="34"/>
      <c r="R1009" s="34"/>
      <c r="S1009" s="34"/>
      <c r="T1009" s="34"/>
      <c r="U1009" s="34"/>
      <c r="V1009" s="34"/>
      <c r="W1009" s="34"/>
      <c r="X1009" s="34"/>
      <c r="Y1009" s="34"/>
      <c r="Z1009" s="34"/>
      <c r="AA1009" s="34"/>
    </row>
    <row r="1010">
      <c r="A1010" s="34"/>
      <c r="B1010" s="34"/>
      <c r="C1010" s="34"/>
      <c r="D1010" s="34"/>
      <c r="E1010" s="34"/>
      <c r="F1010" s="34"/>
      <c r="G1010" s="34"/>
      <c r="H1010" s="34"/>
      <c r="I1010" s="34"/>
      <c r="J1010" s="34"/>
      <c r="K1010" s="34"/>
      <c r="L1010" s="34"/>
      <c r="M1010" s="34"/>
      <c r="N1010" s="34"/>
      <c r="O1010" s="34"/>
      <c r="P1010" s="34"/>
      <c r="Q1010" s="34"/>
      <c r="R1010" s="34"/>
      <c r="S1010" s="34"/>
      <c r="T1010" s="34"/>
      <c r="U1010" s="34"/>
      <c r="V1010" s="34"/>
      <c r="W1010" s="34"/>
      <c r="X1010" s="34"/>
      <c r="Y1010" s="34"/>
      <c r="Z1010" s="34"/>
      <c r="AA1010" s="34"/>
    </row>
    <row r="1011">
      <c r="A1011" s="34"/>
      <c r="B1011" s="34"/>
      <c r="C1011" s="34"/>
      <c r="D1011" s="34"/>
      <c r="E1011" s="34"/>
      <c r="F1011" s="34"/>
      <c r="G1011" s="34"/>
      <c r="H1011" s="34"/>
      <c r="I1011" s="34"/>
      <c r="J1011" s="34"/>
      <c r="K1011" s="34"/>
      <c r="L1011" s="34"/>
      <c r="M1011" s="34"/>
      <c r="N1011" s="34"/>
      <c r="O1011" s="34"/>
      <c r="P1011" s="34"/>
      <c r="Q1011" s="34"/>
      <c r="R1011" s="34"/>
      <c r="S1011" s="34"/>
      <c r="T1011" s="34"/>
      <c r="U1011" s="34"/>
      <c r="V1011" s="34"/>
      <c r="W1011" s="34"/>
      <c r="X1011" s="34"/>
      <c r="Y1011" s="34"/>
      <c r="Z1011" s="34"/>
      <c r="AA1011" s="34"/>
    </row>
    <row r="1012">
      <c r="A1012" s="34"/>
      <c r="B1012" s="34"/>
      <c r="C1012" s="34"/>
      <c r="D1012" s="34"/>
      <c r="E1012" s="34"/>
      <c r="F1012" s="34"/>
      <c r="G1012" s="34"/>
      <c r="H1012" s="34"/>
      <c r="I1012" s="34"/>
      <c r="J1012" s="34"/>
      <c r="K1012" s="34"/>
      <c r="L1012" s="34"/>
      <c r="M1012" s="34"/>
      <c r="N1012" s="34"/>
      <c r="O1012" s="34"/>
      <c r="P1012" s="34"/>
      <c r="Q1012" s="34"/>
      <c r="R1012" s="34"/>
      <c r="S1012" s="34"/>
      <c r="T1012" s="34"/>
      <c r="U1012" s="34"/>
      <c r="V1012" s="34"/>
      <c r="W1012" s="34"/>
      <c r="X1012" s="34"/>
      <c r="Y1012" s="34"/>
      <c r="Z1012" s="34"/>
      <c r="AA1012" s="34"/>
    </row>
    <row r="1013">
      <c r="A1013" s="34"/>
      <c r="B1013" s="34"/>
      <c r="C1013" s="34"/>
      <c r="D1013" s="34"/>
      <c r="E1013" s="34"/>
      <c r="F1013" s="34"/>
      <c r="G1013" s="34"/>
      <c r="H1013" s="34"/>
      <c r="I1013" s="34"/>
      <c r="J1013" s="34"/>
      <c r="K1013" s="34"/>
      <c r="L1013" s="34"/>
      <c r="M1013" s="34"/>
      <c r="N1013" s="34"/>
      <c r="O1013" s="34"/>
      <c r="P1013" s="34"/>
      <c r="Q1013" s="34"/>
      <c r="R1013" s="34"/>
      <c r="S1013" s="34"/>
      <c r="T1013" s="34"/>
      <c r="U1013" s="34"/>
      <c r="V1013" s="34"/>
      <c r="W1013" s="34"/>
      <c r="X1013" s="34"/>
      <c r="Y1013" s="34"/>
      <c r="Z1013" s="34"/>
      <c r="AA1013" s="34"/>
    </row>
    <row r="1014">
      <c r="A1014" s="34"/>
      <c r="B1014" s="34"/>
      <c r="C1014" s="34"/>
      <c r="D1014" s="34"/>
      <c r="E1014" s="34"/>
      <c r="F1014" s="34"/>
      <c r="G1014" s="34"/>
      <c r="H1014" s="34"/>
      <c r="I1014" s="34"/>
      <c r="J1014" s="34"/>
      <c r="K1014" s="34"/>
      <c r="L1014" s="34"/>
      <c r="M1014" s="34"/>
      <c r="N1014" s="34"/>
      <c r="O1014" s="34"/>
      <c r="P1014" s="34"/>
      <c r="Q1014" s="34"/>
      <c r="R1014" s="34"/>
      <c r="S1014" s="34"/>
      <c r="T1014" s="34"/>
      <c r="U1014" s="34"/>
      <c r="V1014" s="34"/>
      <c r="W1014" s="34"/>
      <c r="X1014" s="34"/>
      <c r="Y1014" s="34"/>
      <c r="Z1014" s="34"/>
      <c r="AA1014" s="34"/>
    </row>
    <row r="1015">
      <c r="A1015" s="34"/>
      <c r="B1015" s="34"/>
      <c r="C1015" s="34"/>
      <c r="D1015" s="34"/>
      <c r="E1015" s="34"/>
      <c r="F1015" s="34"/>
      <c r="G1015" s="34"/>
      <c r="H1015" s="34"/>
      <c r="I1015" s="34"/>
      <c r="J1015" s="34"/>
      <c r="K1015" s="34"/>
      <c r="L1015" s="34"/>
      <c r="M1015" s="34"/>
      <c r="N1015" s="34"/>
      <c r="O1015" s="34"/>
      <c r="P1015" s="34"/>
      <c r="Q1015" s="34"/>
      <c r="R1015" s="34"/>
      <c r="S1015" s="34"/>
      <c r="T1015" s="34"/>
      <c r="U1015" s="34"/>
      <c r="V1015" s="34"/>
      <c r="W1015" s="34"/>
      <c r="X1015" s="34"/>
      <c r="Y1015" s="34"/>
      <c r="Z1015" s="34"/>
      <c r="AA1015" s="34"/>
    </row>
    <row r="1016">
      <c r="A1016" s="34"/>
      <c r="B1016" s="34"/>
      <c r="C1016" s="34"/>
      <c r="D1016" s="34"/>
      <c r="E1016" s="34"/>
      <c r="F1016" s="34"/>
      <c r="G1016" s="34"/>
      <c r="H1016" s="34"/>
      <c r="I1016" s="34"/>
      <c r="J1016" s="34"/>
      <c r="K1016" s="34"/>
      <c r="L1016" s="34"/>
      <c r="M1016" s="34"/>
      <c r="N1016" s="34"/>
      <c r="O1016" s="34"/>
      <c r="P1016" s="34"/>
      <c r="Q1016" s="34"/>
      <c r="R1016" s="34"/>
      <c r="S1016" s="34"/>
      <c r="T1016" s="34"/>
      <c r="U1016" s="34"/>
      <c r="V1016" s="34"/>
      <c r="W1016" s="34"/>
      <c r="X1016" s="34"/>
      <c r="Y1016" s="34"/>
      <c r="Z1016" s="34"/>
      <c r="AA1016" s="34"/>
    </row>
    <row r="1017">
      <c r="A1017" s="34"/>
      <c r="B1017" s="34"/>
      <c r="C1017" s="34"/>
      <c r="D1017" s="34"/>
      <c r="E1017" s="34"/>
      <c r="F1017" s="34"/>
      <c r="G1017" s="34"/>
      <c r="H1017" s="34"/>
      <c r="I1017" s="34"/>
      <c r="J1017" s="34"/>
      <c r="K1017" s="34"/>
      <c r="L1017" s="34"/>
      <c r="M1017" s="34"/>
      <c r="N1017" s="34"/>
      <c r="O1017" s="34"/>
      <c r="P1017" s="34"/>
      <c r="Q1017" s="34"/>
      <c r="R1017" s="34"/>
      <c r="S1017" s="34"/>
      <c r="T1017" s="34"/>
      <c r="U1017" s="34"/>
      <c r="V1017" s="34"/>
      <c r="W1017" s="34"/>
      <c r="X1017" s="34"/>
      <c r="Y1017" s="34"/>
      <c r="Z1017" s="34"/>
      <c r="AA1017" s="34"/>
    </row>
    <row r="1018">
      <c r="A1018" s="34"/>
      <c r="B1018" s="34"/>
      <c r="C1018" s="34"/>
      <c r="D1018" s="34"/>
      <c r="E1018" s="34"/>
      <c r="F1018" s="34"/>
      <c r="G1018" s="34"/>
      <c r="H1018" s="34"/>
      <c r="I1018" s="34"/>
      <c r="J1018" s="34"/>
      <c r="K1018" s="34"/>
      <c r="L1018" s="34"/>
      <c r="M1018" s="34"/>
      <c r="N1018" s="34"/>
      <c r="O1018" s="34"/>
      <c r="P1018" s="34"/>
      <c r="Q1018" s="34"/>
      <c r="R1018" s="34"/>
      <c r="S1018" s="34"/>
      <c r="T1018" s="34"/>
      <c r="U1018" s="34"/>
      <c r="V1018" s="34"/>
      <c r="W1018" s="34"/>
      <c r="X1018" s="34"/>
      <c r="Y1018" s="34"/>
      <c r="Z1018" s="34"/>
      <c r="AA1018" s="34"/>
    </row>
    <row r="1019">
      <c r="A1019" s="34"/>
      <c r="B1019" s="34"/>
      <c r="C1019" s="34"/>
      <c r="D1019" s="34"/>
      <c r="E1019" s="34"/>
      <c r="F1019" s="34"/>
      <c r="G1019" s="34"/>
      <c r="H1019" s="34"/>
      <c r="I1019" s="34"/>
      <c r="J1019" s="34"/>
      <c r="K1019" s="34"/>
      <c r="L1019" s="34"/>
      <c r="M1019" s="34"/>
      <c r="N1019" s="34"/>
      <c r="O1019" s="34"/>
      <c r="P1019" s="34"/>
      <c r="Q1019" s="34"/>
      <c r="R1019" s="34"/>
      <c r="S1019" s="34"/>
      <c r="T1019" s="34"/>
      <c r="U1019" s="34"/>
      <c r="V1019" s="34"/>
      <c r="W1019" s="34"/>
      <c r="X1019" s="34"/>
      <c r="Y1019" s="34"/>
      <c r="Z1019" s="34"/>
      <c r="AA1019" s="34"/>
    </row>
    <row r="1020">
      <c r="A1020" s="34"/>
      <c r="B1020" s="34"/>
      <c r="C1020" s="34"/>
      <c r="D1020" s="34"/>
      <c r="E1020" s="34"/>
      <c r="F1020" s="34"/>
      <c r="G1020" s="34"/>
      <c r="H1020" s="34"/>
      <c r="I1020" s="34"/>
      <c r="J1020" s="34"/>
      <c r="K1020" s="34"/>
      <c r="L1020" s="34"/>
      <c r="M1020" s="34"/>
      <c r="N1020" s="34"/>
      <c r="O1020" s="34"/>
      <c r="P1020" s="34"/>
      <c r="Q1020" s="34"/>
      <c r="R1020" s="34"/>
      <c r="S1020" s="34"/>
      <c r="T1020" s="34"/>
      <c r="U1020" s="34"/>
      <c r="V1020" s="34"/>
      <c r="W1020" s="34"/>
      <c r="X1020" s="34"/>
      <c r="Y1020" s="34"/>
      <c r="Z1020" s="34"/>
      <c r="AA1020" s="34"/>
    </row>
    <row r="1021">
      <c r="A1021" s="34"/>
      <c r="B1021" s="34"/>
      <c r="C1021" s="34"/>
      <c r="D1021" s="34"/>
      <c r="E1021" s="34"/>
      <c r="F1021" s="34"/>
      <c r="G1021" s="34"/>
      <c r="H1021" s="34"/>
      <c r="I1021" s="34"/>
      <c r="J1021" s="34"/>
      <c r="K1021" s="34"/>
      <c r="L1021" s="34"/>
      <c r="M1021" s="34"/>
      <c r="N1021" s="34"/>
      <c r="O1021" s="34"/>
      <c r="P1021" s="34"/>
      <c r="Q1021" s="34"/>
      <c r="R1021" s="34"/>
      <c r="S1021" s="34"/>
      <c r="T1021" s="34"/>
      <c r="U1021" s="34"/>
      <c r="V1021" s="34"/>
      <c r="W1021" s="34"/>
      <c r="X1021" s="34"/>
      <c r="Y1021" s="34"/>
      <c r="Z1021" s="34"/>
      <c r="AA1021" s="34"/>
    </row>
    <row r="1022">
      <c r="A1022" s="34"/>
      <c r="B1022" s="34"/>
      <c r="C1022" s="34"/>
      <c r="D1022" s="34"/>
      <c r="E1022" s="34"/>
      <c r="F1022" s="34"/>
      <c r="G1022" s="34"/>
      <c r="H1022" s="34"/>
      <c r="I1022" s="34"/>
      <c r="J1022" s="34"/>
      <c r="K1022" s="34"/>
      <c r="L1022" s="34"/>
      <c r="M1022" s="34"/>
      <c r="N1022" s="34"/>
      <c r="O1022" s="34"/>
      <c r="P1022" s="34"/>
      <c r="Q1022" s="34"/>
      <c r="R1022" s="34"/>
      <c r="S1022" s="34"/>
      <c r="T1022" s="34"/>
      <c r="U1022" s="34"/>
      <c r="V1022" s="34"/>
      <c r="W1022" s="34"/>
      <c r="X1022" s="34"/>
      <c r="Y1022" s="34"/>
      <c r="Z1022" s="34"/>
      <c r="AA1022" s="34"/>
    </row>
    <row r="1023">
      <c r="A1023" s="34"/>
      <c r="B1023" s="34"/>
      <c r="C1023" s="34"/>
      <c r="D1023" s="34"/>
      <c r="E1023" s="34"/>
      <c r="F1023" s="34"/>
      <c r="G1023" s="34"/>
      <c r="H1023" s="34"/>
      <c r="I1023" s="34"/>
      <c r="J1023" s="34"/>
      <c r="K1023" s="34"/>
      <c r="L1023" s="34"/>
      <c r="M1023" s="34"/>
      <c r="N1023" s="34"/>
      <c r="O1023" s="34"/>
      <c r="P1023" s="34"/>
      <c r="Q1023" s="34"/>
      <c r="R1023" s="34"/>
      <c r="S1023" s="34"/>
      <c r="T1023" s="34"/>
      <c r="U1023" s="34"/>
      <c r="V1023" s="34"/>
      <c r="W1023" s="34"/>
      <c r="X1023" s="34"/>
      <c r="Y1023" s="34"/>
      <c r="Z1023" s="34"/>
      <c r="AA1023" s="34"/>
    </row>
    <row r="1024">
      <c r="A1024" s="34"/>
      <c r="B1024" s="34"/>
      <c r="C1024" s="34"/>
      <c r="D1024" s="34"/>
      <c r="E1024" s="34"/>
      <c r="F1024" s="34"/>
      <c r="G1024" s="34"/>
      <c r="H1024" s="34"/>
      <c r="I1024" s="34"/>
      <c r="J1024" s="34"/>
      <c r="K1024" s="34"/>
      <c r="L1024" s="34"/>
      <c r="M1024" s="34"/>
      <c r="N1024" s="34"/>
      <c r="O1024" s="34"/>
      <c r="P1024" s="34"/>
      <c r="Q1024" s="34"/>
      <c r="R1024" s="34"/>
      <c r="S1024" s="34"/>
      <c r="T1024" s="34"/>
      <c r="U1024" s="34"/>
      <c r="V1024" s="34"/>
      <c r="W1024" s="34"/>
      <c r="X1024" s="34"/>
      <c r="Y1024" s="34"/>
      <c r="Z1024" s="34"/>
      <c r="AA1024" s="34"/>
    </row>
    <row r="1025">
      <c r="A1025" s="34"/>
      <c r="B1025" s="34"/>
      <c r="C1025" s="34"/>
      <c r="D1025" s="34"/>
      <c r="E1025" s="34"/>
      <c r="F1025" s="34"/>
      <c r="G1025" s="34"/>
      <c r="H1025" s="34"/>
      <c r="I1025" s="34"/>
      <c r="J1025" s="34"/>
      <c r="K1025" s="34"/>
      <c r="L1025" s="34"/>
      <c r="M1025" s="34"/>
      <c r="N1025" s="34"/>
      <c r="O1025" s="34"/>
      <c r="P1025" s="34"/>
      <c r="Q1025" s="34"/>
      <c r="R1025" s="34"/>
      <c r="S1025" s="34"/>
      <c r="T1025" s="34"/>
      <c r="U1025" s="34"/>
      <c r="V1025" s="34"/>
      <c r="W1025" s="34"/>
      <c r="X1025" s="34"/>
      <c r="Y1025" s="34"/>
      <c r="Z1025" s="34"/>
      <c r="AA1025" s="34"/>
    </row>
    <row r="1026">
      <c r="A1026" s="34"/>
      <c r="B1026" s="34"/>
      <c r="C1026" s="34"/>
      <c r="D1026" s="34"/>
      <c r="E1026" s="34"/>
      <c r="F1026" s="34"/>
      <c r="G1026" s="34"/>
      <c r="H1026" s="34"/>
      <c r="I1026" s="34"/>
      <c r="J1026" s="34"/>
      <c r="K1026" s="34"/>
      <c r="L1026" s="34"/>
      <c r="M1026" s="34"/>
      <c r="N1026" s="34"/>
      <c r="O1026" s="34"/>
      <c r="P1026" s="34"/>
      <c r="Q1026" s="34"/>
      <c r="R1026" s="34"/>
      <c r="S1026" s="34"/>
      <c r="T1026" s="34"/>
      <c r="U1026" s="34"/>
      <c r="V1026" s="34"/>
      <c r="W1026" s="34"/>
      <c r="X1026" s="34"/>
      <c r="Y1026" s="34"/>
      <c r="Z1026" s="34"/>
      <c r="AA1026" s="34"/>
    </row>
    <row r="1027">
      <c r="A1027" s="34"/>
      <c r="B1027" s="34"/>
      <c r="C1027" s="34"/>
      <c r="D1027" s="34"/>
      <c r="E1027" s="34"/>
      <c r="F1027" s="34"/>
      <c r="G1027" s="34"/>
      <c r="H1027" s="34"/>
      <c r="I1027" s="34"/>
      <c r="J1027" s="34"/>
      <c r="K1027" s="34"/>
      <c r="L1027" s="34"/>
      <c r="M1027" s="34"/>
      <c r="N1027" s="34"/>
      <c r="O1027" s="34"/>
      <c r="P1027" s="34"/>
      <c r="Q1027" s="34"/>
      <c r="R1027" s="34"/>
      <c r="S1027" s="34"/>
      <c r="T1027" s="34"/>
      <c r="U1027" s="34"/>
      <c r="V1027" s="34"/>
      <c r="W1027" s="34"/>
      <c r="X1027" s="34"/>
      <c r="Y1027" s="34"/>
      <c r="Z1027" s="34"/>
      <c r="AA1027" s="34"/>
    </row>
    <row r="1028">
      <c r="A1028" s="34"/>
      <c r="B1028" s="34"/>
      <c r="C1028" s="34"/>
      <c r="D1028" s="34"/>
      <c r="E1028" s="34"/>
      <c r="F1028" s="34"/>
      <c r="G1028" s="34"/>
      <c r="H1028" s="34"/>
      <c r="I1028" s="34"/>
      <c r="J1028" s="34"/>
      <c r="K1028" s="34"/>
      <c r="L1028" s="34"/>
      <c r="M1028" s="34"/>
      <c r="N1028" s="34"/>
      <c r="O1028" s="34"/>
      <c r="P1028" s="34"/>
      <c r="Q1028" s="34"/>
      <c r="R1028" s="34"/>
      <c r="S1028" s="34"/>
      <c r="T1028" s="34"/>
      <c r="U1028" s="34"/>
      <c r="V1028" s="34"/>
      <c r="W1028" s="34"/>
      <c r="X1028" s="34"/>
      <c r="Y1028" s="34"/>
      <c r="Z1028" s="34"/>
      <c r="AA1028" s="34"/>
    </row>
    <row r="1029">
      <c r="A1029" s="34"/>
      <c r="B1029" s="34"/>
      <c r="C1029" s="34"/>
      <c r="D1029" s="34"/>
      <c r="E1029" s="34"/>
      <c r="F1029" s="34"/>
      <c r="G1029" s="34"/>
      <c r="H1029" s="34"/>
      <c r="I1029" s="34"/>
      <c r="J1029" s="34"/>
      <c r="K1029" s="34"/>
      <c r="L1029" s="34"/>
      <c r="M1029" s="34"/>
      <c r="N1029" s="34"/>
      <c r="O1029" s="34"/>
      <c r="P1029" s="34"/>
      <c r="Q1029" s="34"/>
      <c r="R1029" s="34"/>
      <c r="S1029" s="34"/>
      <c r="T1029" s="34"/>
      <c r="U1029" s="34"/>
      <c r="V1029" s="34"/>
      <c r="W1029" s="34"/>
      <c r="X1029" s="34"/>
      <c r="Y1029" s="34"/>
      <c r="Z1029" s="34"/>
      <c r="AA1029" s="34"/>
    </row>
    <row r="1030">
      <c r="A1030" s="34"/>
      <c r="B1030" s="34"/>
      <c r="C1030" s="34"/>
      <c r="D1030" s="34"/>
      <c r="E1030" s="34"/>
      <c r="F1030" s="34"/>
      <c r="G1030" s="34"/>
      <c r="H1030" s="34"/>
      <c r="I1030" s="34"/>
      <c r="J1030" s="34"/>
      <c r="K1030" s="34"/>
      <c r="L1030" s="34"/>
      <c r="M1030" s="34"/>
      <c r="N1030" s="34"/>
      <c r="O1030" s="34"/>
      <c r="P1030" s="34"/>
      <c r="Q1030" s="34"/>
      <c r="R1030" s="34"/>
      <c r="S1030" s="34"/>
      <c r="T1030" s="34"/>
      <c r="U1030" s="34"/>
      <c r="V1030" s="34"/>
      <c r="W1030" s="34"/>
      <c r="X1030" s="34"/>
      <c r="Y1030" s="34"/>
      <c r="Z1030" s="34"/>
      <c r="AA1030" s="34"/>
    </row>
    <row r="1031">
      <c r="A1031" s="34"/>
      <c r="B1031" s="34"/>
      <c r="C1031" s="34"/>
      <c r="D1031" s="34"/>
      <c r="E1031" s="34"/>
      <c r="F1031" s="34"/>
      <c r="G1031" s="34"/>
      <c r="H1031" s="34"/>
      <c r="I1031" s="34"/>
      <c r="J1031" s="34"/>
      <c r="K1031" s="34"/>
      <c r="L1031" s="34"/>
      <c r="M1031" s="34"/>
      <c r="N1031" s="34"/>
      <c r="O1031" s="34"/>
      <c r="P1031" s="34"/>
      <c r="Q1031" s="34"/>
      <c r="R1031" s="34"/>
      <c r="S1031" s="34"/>
      <c r="T1031" s="34"/>
      <c r="U1031" s="34"/>
      <c r="V1031" s="34"/>
      <c r="W1031" s="34"/>
      <c r="X1031" s="34"/>
      <c r="Y1031" s="34"/>
      <c r="Z1031" s="34"/>
      <c r="AA1031" s="34"/>
    </row>
    <row r="1032">
      <c r="A1032" s="34"/>
      <c r="B1032" s="34"/>
      <c r="C1032" s="34"/>
      <c r="D1032" s="34"/>
      <c r="E1032" s="34"/>
      <c r="F1032" s="34"/>
      <c r="G1032" s="34"/>
      <c r="H1032" s="34"/>
      <c r="I1032" s="34"/>
      <c r="J1032" s="34"/>
      <c r="K1032" s="34"/>
      <c r="L1032" s="34"/>
      <c r="M1032" s="34"/>
      <c r="N1032" s="34"/>
      <c r="O1032" s="34"/>
      <c r="P1032" s="34"/>
      <c r="Q1032" s="34"/>
      <c r="R1032" s="34"/>
      <c r="S1032" s="34"/>
      <c r="T1032" s="34"/>
      <c r="U1032" s="34"/>
      <c r="V1032" s="34"/>
      <c r="W1032" s="34"/>
      <c r="X1032" s="34"/>
      <c r="Y1032" s="34"/>
      <c r="Z1032" s="34"/>
      <c r="AA1032" s="34"/>
    </row>
    <row r="1033">
      <c r="A1033" s="34"/>
      <c r="B1033" s="34"/>
      <c r="C1033" s="34"/>
      <c r="D1033" s="34"/>
      <c r="E1033" s="34"/>
      <c r="F1033" s="34"/>
      <c r="G1033" s="34"/>
      <c r="H1033" s="34"/>
      <c r="I1033" s="34"/>
      <c r="J1033" s="34"/>
      <c r="K1033" s="34"/>
      <c r="L1033" s="34"/>
      <c r="M1033" s="34"/>
      <c r="N1033" s="34"/>
      <c r="O1033" s="34"/>
      <c r="P1033" s="34"/>
      <c r="Q1033" s="34"/>
      <c r="R1033" s="34"/>
      <c r="S1033" s="34"/>
      <c r="T1033" s="34"/>
      <c r="U1033" s="34"/>
      <c r="V1033" s="34"/>
      <c r="W1033" s="34"/>
      <c r="X1033" s="34"/>
      <c r="Y1033" s="34"/>
      <c r="Z1033" s="34"/>
      <c r="AA1033" s="34"/>
    </row>
    <row r="1034">
      <c r="A1034" s="34"/>
      <c r="B1034" s="34"/>
      <c r="C1034" s="34"/>
      <c r="D1034" s="34"/>
      <c r="E1034" s="34"/>
      <c r="F1034" s="34"/>
      <c r="G1034" s="34"/>
      <c r="H1034" s="34"/>
      <c r="I1034" s="34"/>
      <c r="J1034" s="34"/>
      <c r="K1034" s="34"/>
      <c r="L1034" s="34"/>
      <c r="M1034" s="34"/>
      <c r="N1034" s="34"/>
      <c r="O1034" s="34"/>
      <c r="P1034" s="34"/>
      <c r="Q1034" s="34"/>
      <c r="R1034" s="34"/>
      <c r="S1034" s="34"/>
      <c r="T1034" s="34"/>
      <c r="U1034" s="34"/>
      <c r="V1034" s="34"/>
      <c r="W1034" s="34"/>
      <c r="X1034" s="34"/>
      <c r="Y1034" s="34"/>
      <c r="Z1034" s="34"/>
      <c r="AA1034" s="34"/>
    </row>
    <row r="1035">
      <c r="A1035" s="34"/>
      <c r="B1035" s="34"/>
      <c r="C1035" s="34"/>
      <c r="D1035" s="34"/>
      <c r="E1035" s="34"/>
      <c r="F1035" s="34"/>
      <c r="G1035" s="34"/>
      <c r="H1035" s="34"/>
      <c r="I1035" s="34"/>
      <c r="J1035" s="34"/>
      <c r="K1035" s="34"/>
      <c r="L1035" s="34"/>
      <c r="M1035" s="34"/>
      <c r="N1035" s="34"/>
      <c r="O1035" s="34"/>
      <c r="P1035" s="34"/>
      <c r="Q1035" s="34"/>
      <c r="R1035" s="34"/>
      <c r="S1035" s="34"/>
      <c r="T1035" s="34"/>
      <c r="U1035" s="34"/>
      <c r="V1035" s="34"/>
      <c r="W1035" s="34"/>
      <c r="X1035" s="34"/>
      <c r="Y1035" s="34"/>
      <c r="Z1035" s="34"/>
      <c r="AA1035" s="34"/>
    </row>
    <row r="1036">
      <c r="A1036" s="34"/>
      <c r="B1036" s="34"/>
      <c r="C1036" s="34"/>
      <c r="D1036" s="34"/>
      <c r="E1036" s="34"/>
      <c r="F1036" s="34"/>
      <c r="G1036" s="34"/>
      <c r="H1036" s="34"/>
      <c r="I1036" s="34"/>
      <c r="J1036" s="34"/>
      <c r="K1036" s="34"/>
      <c r="L1036" s="34"/>
      <c r="M1036" s="34"/>
      <c r="N1036" s="34"/>
      <c r="O1036" s="34"/>
      <c r="P1036" s="34"/>
      <c r="Q1036" s="34"/>
      <c r="R1036" s="34"/>
      <c r="S1036" s="34"/>
      <c r="T1036" s="34"/>
      <c r="U1036" s="34"/>
      <c r="V1036" s="34"/>
      <c r="W1036" s="34"/>
      <c r="X1036" s="34"/>
      <c r="Y1036" s="34"/>
      <c r="Z1036" s="34"/>
      <c r="AA1036" s="34"/>
    </row>
    <row r="1037">
      <c r="A1037" s="34"/>
      <c r="B1037" s="34"/>
      <c r="C1037" s="34"/>
      <c r="D1037" s="34"/>
      <c r="E1037" s="34"/>
      <c r="F1037" s="34"/>
      <c r="G1037" s="34"/>
      <c r="H1037" s="34"/>
      <c r="I1037" s="34"/>
      <c r="J1037" s="34"/>
      <c r="K1037" s="34"/>
      <c r="L1037" s="34"/>
      <c r="M1037" s="34"/>
      <c r="N1037" s="34"/>
      <c r="O1037" s="34"/>
      <c r="P1037" s="34"/>
      <c r="Q1037" s="34"/>
      <c r="R1037" s="34"/>
      <c r="S1037" s="34"/>
      <c r="T1037" s="34"/>
      <c r="U1037" s="34"/>
      <c r="V1037" s="34"/>
      <c r="W1037" s="34"/>
      <c r="X1037" s="34"/>
      <c r="Y1037" s="34"/>
      <c r="Z1037" s="34"/>
      <c r="AA1037" s="34"/>
    </row>
    <row r="1038">
      <c r="A1038" s="34"/>
      <c r="B1038" s="34"/>
      <c r="C1038" s="34"/>
      <c r="D1038" s="34"/>
      <c r="E1038" s="34"/>
      <c r="F1038" s="34"/>
      <c r="G1038" s="34"/>
      <c r="H1038" s="34"/>
      <c r="I1038" s="34"/>
      <c r="J1038" s="34"/>
      <c r="K1038" s="34"/>
      <c r="L1038" s="34"/>
      <c r="M1038" s="34"/>
      <c r="N1038" s="34"/>
      <c r="O1038" s="34"/>
      <c r="P1038" s="34"/>
      <c r="Q1038" s="34"/>
      <c r="R1038" s="34"/>
      <c r="S1038" s="34"/>
      <c r="T1038" s="34"/>
      <c r="U1038" s="34"/>
      <c r="V1038" s="34"/>
      <c r="W1038" s="34"/>
      <c r="X1038" s="34"/>
      <c r="Y1038" s="34"/>
      <c r="Z1038" s="34"/>
      <c r="AA1038" s="34"/>
    </row>
    <row r="1039">
      <c r="A1039" s="34"/>
      <c r="B1039" s="34"/>
      <c r="C1039" s="34"/>
      <c r="D1039" s="34"/>
      <c r="E1039" s="34"/>
      <c r="F1039" s="34"/>
      <c r="G1039" s="34"/>
      <c r="H1039" s="34"/>
      <c r="I1039" s="34"/>
      <c r="J1039" s="34"/>
      <c r="K1039" s="34"/>
      <c r="L1039" s="34"/>
      <c r="M1039" s="34"/>
      <c r="N1039" s="34"/>
      <c r="O1039" s="34"/>
      <c r="P1039" s="34"/>
      <c r="Q1039" s="34"/>
      <c r="R1039" s="34"/>
      <c r="S1039" s="34"/>
      <c r="T1039" s="34"/>
      <c r="U1039" s="34"/>
      <c r="V1039" s="34"/>
      <c r="W1039" s="34"/>
      <c r="X1039" s="34"/>
      <c r="Y1039" s="34"/>
      <c r="Z1039" s="34"/>
      <c r="AA1039" s="34"/>
    </row>
    <row r="1040">
      <c r="A1040" s="34"/>
      <c r="B1040" s="34"/>
      <c r="C1040" s="34"/>
      <c r="D1040" s="34"/>
      <c r="E1040" s="34"/>
      <c r="F1040" s="34"/>
      <c r="G1040" s="34"/>
      <c r="H1040" s="34"/>
      <c r="I1040" s="34"/>
      <c r="J1040" s="34"/>
      <c r="K1040" s="34"/>
      <c r="L1040" s="34"/>
      <c r="M1040" s="34"/>
      <c r="N1040" s="34"/>
      <c r="O1040" s="34"/>
      <c r="P1040" s="34"/>
      <c r="Q1040" s="34"/>
      <c r="R1040" s="34"/>
      <c r="S1040" s="34"/>
      <c r="T1040" s="34"/>
      <c r="U1040" s="34"/>
      <c r="V1040" s="34"/>
      <c r="W1040" s="34"/>
      <c r="X1040" s="34"/>
      <c r="Y1040" s="34"/>
      <c r="Z1040" s="34"/>
      <c r="AA1040" s="34"/>
    </row>
    <row r="1041">
      <c r="A1041" s="34"/>
      <c r="B1041" s="34"/>
      <c r="C1041" s="34"/>
      <c r="D1041" s="34"/>
      <c r="E1041" s="34"/>
      <c r="F1041" s="34"/>
      <c r="G1041" s="34"/>
      <c r="H1041" s="34"/>
      <c r="I1041" s="34"/>
      <c r="J1041" s="34"/>
      <c r="K1041" s="34"/>
      <c r="L1041" s="34"/>
      <c r="M1041" s="34"/>
      <c r="N1041" s="34"/>
      <c r="O1041" s="34"/>
      <c r="P1041" s="34"/>
      <c r="Q1041" s="34"/>
      <c r="R1041" s="34"/>
      <c r="S1041" s="34"/>
      <c r="T1041" s="34"/>
      <c r="U1041" s="34"/>
      <c r="V1041" s="34"/>
      <c r="W1041" s="34"/>
      <c r="X1041" s="34"/>
      <c r="Y1041" s="34"/>
      <c r="Z1041" s="34"/>
      <c r="AA1041" s="34"/>
    </row>
    <row r="1042">
      <c r="A1042" s="34"/>
      <c r="B1042" s="34"/>
      <c r="C1042" s="34"/>
      <c r="D1042" s="34"/>
      <c r="E1042" s="34"/>
      <c r="F1042" s="34"/>
      <c r="G1042" s="34"/>
      <c r="H1042" s="34"/>
      <c r="I1042" s="34"/>
      <c r="J1042" s="34"/>
      <c r="K1042" s="34"/>
      <c r="L1042" s="34"/>
      <c r="M1042" s="34"/>
      <c r="N1042" s="34"/>
      <c r="O1042" s="34"/>
      <c r="P1042" s="34"/>
      <c r="Q1042" s="34"/>
      <c r="R1042" s="34"/>
      <c r="S1042" s="34"/>
      <c r="T1042" s="34"/>
      <c r="U1042" s="34"/>
      <c r="V1042" s="34"/>
      <c r="W1042" s="34"/>
      <c r="X1042" s="34"/>
      <c r="Y1042" s="34"/>
      <c r="Z1042" s="34"/>
      <c r="AA1042" s="34"/>
    </row>
    <row r="1043">
      <c r="A1043" s="34"/>
      <c r="B1043" s="34"/>
      <c r="C1043" s="34"/>
      <c r="D1043" s="34"/>
      <c r="E1043" s="34"/>
      <c r="F1043" s="34"/>
      <c r="G1043" s="34"/>
      <c r="H1043" s="34"/>
      <c r="I1043" s="34"/>
      <c r="J1043" s="34"/>
      <c r="K1043" s="34"/>
      <c r="L1043" s="34"/>
      <c r="M1043" s="34"/>
      <c r="N1043" s="34"/>
      <c r="O1043" s="34"/>
      <c r="P1043" s="34"/>
      <c r="Q1043" s="34"/>
      <c r="R1043" s="34"/>
      <c r="S1043" s="34"/>
      <c r="T1043" s="34"/>
      <c r="U1043" s="34"/>
      <c r="V1043" s="34"/>
      <c r="W1043" s="34"/>
      <c r="X1043" s="34"/>
      <c r="Y1043" s="34"/>
      <c r="Z1043" s="34"/>
      <c r="AA1043" s="34"/>
    </row>
    <row r="1044">
      <c r="A1044" s="34"/>
      <c r="B1044" s="34"/>
      <c r="C1044" s="34"/>
      <c r="D1044" s="34"/>
      <c r="E1044" s="34"/>
      <c r="F1044" s="34"/>
      <c r="G1044" s="34"/>
      <c r="H1044" s="34"/>
      <c r="I1044" s="34"/>
      <c r="J1044" s="34"/>
      <c r="K1044" s="34"/>
      <c r="L1044" s="34"/>
      <c r="M1044" s="34"/>
      <c r="N1044" s="34"/>
      <c r="O1044" s="34"/>
      <c r="P1044" s="34"/>
      <c r="Q1044" s="34"/>
      <c r="R1044" s="34"/>
      <c r="S1044" s="34"/>
      <c r="T1044" s="34"/>
      <c r="U1044" s="34"/>
      <c r="V1044" s="34"/>
      <c r="W1044" s="34"/>
      <c r="X1044" s="34"/>
      <c r="Y1044" s="34"/>
      <c r="Z1044" s="34"/>
      <c r="AA1044" s="34"/>
    </row>
    <row r="1045">
      <c r="A1045" s="34"/>
      <c r="B1045" s="34"/>
      <c r="C1045" s="34"/>
      <c r="D1045" s="34"/>
      <c r="E1045" s="34"/>
      <c r="F1045" s="34"/>
      <c r="G1045" s="34"/>
      <c r="H1045" s="34"/>
      <c r="I1045" s="34"/>
      <c r="J1045" s="34"/>
      <c r="K1045" s="34"/>
      <c r="L1045" s="34"/>
      <c r="M1045" s="34"/>
      <c r="N1045" s="34"/>
      <c r="O1045" s="34"/>
      <c r="P1045" s="34"/>
      <c r="Q1045" s="34"/>
      <c r="R1045" s="34"/>
      <c r="S1045" s="34"/>
      <c r="T1045" s="34"/>
      <c r="U1045" s="34"/>
      <c r="V1045" s="34"/>
      <c r="W1045" s="34"/>
      <c r="X1045" s="34"/>
      <c r="Y1045" s="34"/>
      <c r="Z1045" s="34"/>
      <c r="AA1045" s="34"/>
    </row>
    <row r="1046">
      <c r="A1046" s="34"/>
      <c r="B1046" s="34"/>
      <c r="C1046" s="34"/>
      <c r="D1046" s="34"/>
      <c r="E1046" s="34"/>
      <c r="F1046" s="34"/>
      <c r="G1046" s="34"/>
      <c r="H1046" s="34"/>
      <c r="I1046" s="34"/>
      <c r="J1046" s="34"/>
      <c r="K1046" s="34"/>
      <c r="L1046" s="34"/>
      <c r="M1046" s="34"/>
      <c r="N1046" s="34"/>
      <c r="O1046" s="34"/>
      <c r="P1046" s="34"/>
      <c r="Q1046" s="34"/>
      <c r="R1046" s="34"/>
      <c r="S1046" s="34"/>
      <c r="T1046" s="34"/>
      <c r="U1046" s="34"/>
      <c r="V1046" s="34"/>
      <c r="W1046" s="34"/>
      <c r="X1046" s="34"/>
      <c r="Y1046" s="34"/>
      <c r="Z1046" s="34"/>
      <c r="AA1046" s="34"/>
    </row>
    <row r="1047">
      <c r="A1047" s="34"/>
      <c r="B1047" s="34"/>
      <c r="C1047" s="34"/>
      <c r="D1047" s="34"/>
      <c r="E1047" s="34"/>
      <c r="F1047" s="34"/>
      <c r="G1047" s="34"/>
      <c r="H1047" s="34"/>
      <c r="I1047" s="34"/>
      <c r="J1047" s="34"/>
      <c r="K1047" s="34"/>
      <c r="L1047" s="34"/>
      <c r="M1047" s="34"/>
      <c r="N1047" s="34"/>
      <c r="O1047" s="34"/>
      <c r="P1047" s="34"/>
      <c r="Q1047" s="34"/>
      <c r="R1047" s="34"/>
      <c r="S1047" s="34"/>
      <c r="T1047" s="34"/>
      <c r="U1047" s="34"/>
      <c r="V1047" s="34"/>
      <c r="W1047" s="34"/>
      <c r="X1047" s="34"/>
      <c r="Y1047" s="34"/>
      <c r="Z1047" s="34"/>
      <c r="AA1047" s="34"/>
    </row>
    <row r="1048">
      <c r="A1048" s="34"/>
      <c r="B1048" s="34"/>
      <c r="C1048" s="34"/>
      <c r="D1048" s="34"/>
      <c r="E1048" s="34"/>
      <c r="F1048" s="34"/>
      <c r="G1048" s="34"/>
      <c r="H1048" s="34"/>
      <c r="I1048" s="34"/>
      <c r="J1048" s="34"/>
      <c r="K1048" s="34"/>
      <c r="L1048" s="34"/>
      <c r="M1048" s="34"/>
      <c r="N1048" s="34"/>
      <c r="O1048" s="34"/>
      <c r="P1048" s="34"/>
      <c r="Q1048" s="34"/>
      <c r="R1048" s="34"/>
      <c r="S1048" s="34"/>
      <c r="T1048" s="34"/>
      <c r="U1048" s="34"/>
      <c r="V1048" s="34"/>
      <c r="W1048" s="34"/>
      <c r="X1048" s="34"/>
      <c r="Y1048" s="34"/>
      <c r="Z1048" s="34"/>
      <c r="AA1048" s="34"/>
    </row>
    <row r="1049">
      <c r="A1049" s="34"/>
      <c r="B1049" s="34"/>
      <c r="C1049" s="34"/>
      <c r="D1049" s="34"/>
      <c r="E1049" s="34"/>
      <c r="F1049" s="34"/>
      <c r="G1049" s="34"/>
      <c r="H1049" s="34"/>
      <c r="I1049" s="34"/>
      <c r="J1049" s="34"/>
      <c r="K1049" s="34"/>
      <c r="L1049" s="34"/>
      <c r="M1049" s="34"/>
      <c r="N1049" s="34"/>
      <c r="O1049" s="34"/>
      <c r="P1049" s="34"/>
      <c r="Q1049" s="34"/>
      <c r="R1049" s="34"/>
      <c r="S1049" s="34"/>
      <c r="T1049" s="34"/>
      <c r="U1049" s="34"/>
      <c r="V1049" s="34"/>
      <c r="W1049" s="34"/>
      <c r="X1049" s="34"/>
      <c r="Y1049" s="34"/>
      <c r="Z1049" s="34"/>
      <c r="AA1049" s="34"/>
    </row>
    <row r="1050">
      <c r="A1050" s="34"/>
      <c r="B1050" s="34"/>
      <c r="C1050" s="34"/>
      <c r="D1050" s="34"/>
      <c r="E1050" s="34"/>
      <c r="F1050" s="34"/>
      <c r="G1050" s="34"/>
      <c r="H1050" s="34"/>
      <c r="I1050" s="34"/>
      <c r="J1050" s="34"/>
      <c r="K1050" s="34"/>
      <c r="L1050" s="34"/>
      <c r="M1050" s="34"/>
      <c r="N1050" s="34"/>
      <c r="O1050" s="34"/>
      <c r="P1050" s="34"/>
      <c r="Q1050" s="34"/>
      <c r="R1050" s="34"/>
      <c r="S1050" s="34"/>
      <c r="T1050" s="34"/>
      <c r="U1050" s="34"/>
      <c r="V1050" s="34"/>
      <c r="W1050" s="34"/>
      <c r="X1050" s="34"/>
      <c r="Y1050" s="34"/>
      <c r="Z1050" s="34"/>
      <c r="AA1050" s="34"/>
    </row>
    <row r="1051">
      <c r="A1051" s="34"/>
      <c r="B1051" s="34"/>
      <c r="C1051" s="34"/>
      <c r="D1051" s="34"/>
      <c r="E1051" s="34"/>
      <c r="F1051" s="34"/>
      <c r="G1051" s="34"/>
      <c r="H1051" s="34"/>
      <c r="I1051" s="34"/>
      <c r="J1051" s="34"/>
      <c r="K1051" s="34"/>
      <c r="L1051" s="34"/>
      <c r="M1051" s="34"/>
      <c r="N1051" s="34"/>
      <c r="O1051" s="34"/>
      <c r="P1051" s="34"/>
      <c r="Q1051" s="34"/>
      <c r="R1051" s="34"/>
      <c r="S1051" s="34"/>
      <c r="T1051" s="34"/>
      <c r="U1051" s="34"/>
      <c r="V1051" s="34"/>
      <c r="W1051" s="34"/>
      <c r="X1051" s="34"/>
      <c r="Y1051" s="34"/>
      <c r="Z1051" s="34"/>
      <c r="AA1051" s="34"/>
    </row>
    <row r="1052">
      <c r="A1052" s="34"/>
      <c r="B1052" s="34"/>
      <c r="C1052" s="34"/>
      <c r="D1052" s="34"/>
      <c r="E1052" s="34"/>
      <c r="F1052" s="34"/>
      <c r="G1052" s="34"/>
      <c r="H1052" s="34"/>
      <c r="I1052" s="34"/>
      <c r="J1052" s="34"/>
      <c r="K1052" s="34"/>
      <c r="L1052" s="34"/>
      <c r="M1052" s="34"/>
      <c r="N1052" s="34"/>
      <c r="O1052" s="34"/>
      <c r="P1052" s="34"/>
      <c r="Q1052" s="34"/>
      <c r="R1052" s="34"/>
      <c r="S1052" s="34"/>
      <c r="T1052" s="34"/>
      <c r="U1052" s="34"/>
      <c r="V1052" s="34"/>
      <c r="W1052" s="34"/>
      <c r="X1052" s="34"/>
      <c r="Y1052" s="34"/>
      <c r="Z1052" s="34"/>
      <c r="AA1052" s="34"/>
    </row>
    <row r="1053">
      <c r="A1053" s="34"/>
      <c r="B1053" s="34"/>
      <c r="C1053" s="34"/>
      <c r="D1053" s="34"/>
      <c r="E1053" s="34"/>
      <c r="F1053" s="34"/>
      <c r="G1053" s="34"/>
      <c r="H1053" s="34"/>
      <c r="I1053" s="34"/>
      <c r="J1053" s="34"/>
      <c r="K1053" s="34"/>
      <c r="L1053" s="34"/>
      <c r="M1053" s="34"/>
      <c r="N1053" s="34"/>
      <c r="O1053" s="34"/>
      <c r="P1053" s="34"/>
      <c r="Q1053" s="34"/>
      <c r="R1053" s="34"/>
      <c r="S1053" s="34"/>
      <c r="T1053" s="34"/>
      <c r="U1053" s="34"/>
      <c r="V1053" s="34"/>
      <c r="W1053" s="34"/>
      <c r="X1053" s="34"/>
      <c r="Y1053" s="34"/>
      <c r="Z1053" s="34"/>
      <c r="AA1053" s="34"/>
    </row>
    <row r="1054">
      <c r="A1054" s="34"/>
      <c r="B1054" s="34"/>
      <c r="C1054" s="34"/>
      <c r="D1054" s="34"/>
      <c r="E1054" s="34"/>
      <c r="F1054" s="34"/>
      <c r="G1054" s="34"/>
      <c r="H1054" s="34"/>
      <c r="I1054" s="34"/>
      <c r="J1054" s="34"/>
      <c r="K1054" s="34"/>
      <c r="L1054" s="34"/>
      <c r="M1054" s="34"/>
      <c r="N1054" s="34"/>
      <c r="O1054" s="34"/>
      <c r="P1054" s="34"/>
      <c r="Q1054" s="34"/>
      <c r="R1054" s="34"/>
      <c r="S1054" s="34"/>
      <c r="T1054" s="34"/>
      <c r="U1054" s="34"/>
      <c r="V1054" s="34"/>
      <c r="W1054" s="34"/>
      <c r="X1054" s="34"/>
      <c r="Y1054" s="34"/>
      <c r="Z1054" s="34"/>
      <c r="AA1054" s="34"/>
    </row>
    <row r="1055">
      <c r="A1055" s="34"/>
      <c r="B1055" s="34"/>
      <c r="C1055" s="34"/>
      <c r="D1055" s="34"/>
      <c r="E1055" s="34"/>
      <c r="F1055" s="34"/>
      <c r="G1055" s="34"/>
      <c r="H1055" s="34"/>
      <c r="I1055" s="34"/>
      <c r="J1055" s="34"/>
      <c r="K1055" s="34"/>
      <c r="L1055" s="34"/>
      <c r="M1055" s="34"/>
      <c r="N1055" s="34"/>
      <c r="O1055" s="34"/>
      <c r="P1055" s="34"/>
      <c r="Q1055" s="34"/>
      <c r="R1055" s="34"/>
      <c r="S1055" s="34"/>
      <c r="T1055" s="34"/>
      <c r="U1055" s="34"/>
      <c r="V1055" s="34"/>
      <c r="W1055" s="34"/>
      <c r="X1055" s="34"/>
      <c r="Y1055" s="34"/>
      <c r="Z1055" s="34"/>
      <c r="AA1055" s="34"/>
    </row>
    <row r="1056">
      <c r="A1056" s="34"/>
      <c r="B1056" s="34"/>
      <c r="C1056" s="34"/>
      <c r="D1056" s="34"/>
      <c r="E1056" s="34"/>
      <c r="F1056" s="34"/>
      <c r="G1056" s="34"/>
      <c r="H1056" s="34"/>
      <c r="I1056" s="34"/>
      <c r="J1056" s="34"/>
      <c r="K1056" s="34"/>
      <c r="L1056" s="34"/>
      <c r="M1056" s="34"/>
      <c r="N1056" s="34"/>
      <c r="O1056" s="34"/>
      <c r="P1056" s="34"/>
      <c r="Q1056" s="34"/>
      <c r="R1056" s="34"/>
      <c r="S1056" s="34"/>
      <c r="T1056" s="34"/>
      <c r="U1056" s="34"/>
      <c r="V1056" s="34"/>
      <c r="W1056" s="34"/>
      <c r="X1056" s="34"/>
      <c r="Y1056" s="34"/>
      <c r="Z1056" s="34"/>
      <c r="AA1056" s="34"/>
    </row>
    <row r="1057">
      <c r="A1057" s="34"/>
      <c r="B1057" s="34"/>
      <c r="C1057" s="34"/>
      <c r="D1057" s="34"/>
      <c r="E1057" s="34"/>
      <c r="F1057" s="34"/>
      <c r="G1057" s="34"/>
      <c r="H1057" s="34"/>
      <c r="I1057" s="34"/>
      <c r="J1057" s="34"/>
      <c r="K1057" s="34"/>
      <c r="L1057" s="34"/>
      <c r="M1057" s="34"/>
      <c r="N1057" s="34"/>
      <c r="O1057" s="34"/>
      <c r="P1057" s="34"/>
      <c r="Q1057" s="34"/>
      <c r="R1057" s="34"/>
      <c r="S1057" s="34"/>
      <c r="T1057" s="34"/>
      <c r="U1057" s="34"/>
      <c r="V1057" s="34"/>
      <c r="W1057" s="34"/>
      <c r="X1057" s="34"/>
      <c r="Y1057" s="34"/>
      <c r="Z1057" s="34"/>
      <c r="AA1057" s="34"/>
    </row>
    <row r="1058">
      <c r="A1058" s="34"/>
      <c r="B1058" s="34"/>
      <c r="C1058" s="34"/>
      <c r="D1058" s="34"/>
      <c r="E1058" s="34"/>
      <c r="F1058" s="34"/>
      <c r="G1058" s="34"/>
      <c r="H1058" s="34"/>
      <c r="I1058" s="34"/>
      <c r="J1058" s="34"/>
      <c r="K1058" s="34"/>
      <c r="L1058" s="34"/>
      <c r="M1058" s="34"/>
      <c r="N1058" s="34"/>
      <c r="O1058" s="34"/>
      <c r="P1058" s="34"/>
      <c r="Q1058" s="34"/>
      <c r="R1058" s="34"/>
      <c r="S1058" s="34"/>
      <c r="T1058" s="34"/>
      <c r="U1058" s="34"/>
      <c r="V1058" s="34"/>
      <c r="W1058" s="34"/>
      <c r="X1058" s="34"/>
      <c r="Y1058" s="34"/>
      <c r="Z1058" s="34"/>
      <c r="AA1058" s="34"/>
    </row>
    <row r="1059">
      <c r="A1059" s="34"/>
      <c r="B1059" s="34"/>
      <c r="C1059" s="34"/>
      <c r="D1059" s="34"/>
      <c r="E1059" s="34"/>
      <c r="F1059" s="34"/>
      <c r="G1059" s="34"/>
      <c r="H1059" s="34"/>
      <c r="I1059" s="34"/>
      <c r="J1059" s="34"/>
      <c r="K1059" s="34"/>
      <c r="L1059" s="34"/>
      <c r="M1059" s="34"/>
      <c r="N1059" s="34"/>
      <c r="O1059" s="34"/>
      <c r="P1059" s="34"/>
      <c r="Q1059" s="34"/>
      <c r="R1059" s="34"/>
      <c r="S1059" s="34"/>
      <c r="T1059" s="34"/>
      <c r="U1059" s="34"/>
      <c r="V1059" s="34"/>
      <c r="W1059" s="34"/>
      <c r="X1059" s="34"/>
      <c r="Y1059" s="34"/>
      <c r="Z1059" s="34"/>
      <c r="AA1059" s="34"/>
    </row>
    <row r="1060">
      <c r="A1060" s="34"/>
      <c r="B1060" s="34"/>
      <c r="C1060" s="34"/>
      <c r="D1060" s="34"/>
      <c r="E1060" s="34"/>
      <c r="F1060" s="34"/>
      <c r="G1060" s="34"/>
      <c r="H1060" s="34"/>
      <c r="I1060" s="34"/>
      <c r="J1060" s="34"/>
      <c r="K1060" s="34"/>
      <c r="L1060" s="34"/>
      <c r="M1060" s="34"/>
      <c r="N1060" s="34"/>
      <c r="O1060" s="34"/>
      <c r="P1060" s="34"/>
      <c r="Q1060" s="34"/>
      <c r="R1060" s="34"/>
      <c r="S1060" s="34"/>
      <c r="T1060" s="34"/>
      <c r="U1060" s="34"/>
      <c r="V1060" s="34"/>
      <c r="W1060" s="34"/>
      <c r="X1060" s="34"/>
      <c r="Y1060" s="34"/>
      <c r="Z1060" s="34"/>
      <c r="AA1060" s="34"/>
    </row>
    <row r="1061">
      <c r="A1061" s="34"/>
      <c r="B1061" s="34"/>
      <c r="C1061" s="34"/>
      <c r="D1061" s="34"/>
      <c r="E1061" s="34"/>
      <c r="F1061" s="34"/>
      <c r="G1061" s="34"/>
      <c r="H1061" s="34"/>
      <c r="I1061" s="34"/>
      <c r="J1061" s="34"/>
      <c r="K1061" s="34"/>
      <c r="L1061" s="34"/>
      <c r="M1061" s="34"/>
      <c r="N1061" s="34"/>
      <c r="O1061" s="34"/>
      <c r="P1061" s="34"/>
      <c r="Q1061" s="34"/>
      <c r="R1061" s="34"/>
      <c r="S1061" s="34"/>
      <c r="T1061" s="34"/>
      <c r="U1061" s="34"/>
      <c r="V1061" s="34"/>
      <c r="W1061" s="34"/>
      <c r="X1061" s="34"/>
      <c r="Y1061" s="34"/>
      <c r="Z1061" s="34"/>
      <c r="AA1061" s="34"/>
    </row>
    <row r="1062">
      <c r="A1062" s="34"/>
      <c r="B1062" s="34"/>
      <c r="C1062" s="34"/>
      <c r="D1062" s="34"/>
      <c r="E1062" s="34"/>
      <c r="F1062" s="34"/>
      <c r="G1062" s="34"/>
      <c r="H1062" s="34"/>
      <c r="I1062" s="34"/>
      <c r="J1062" s="34"/>
      <c r="K1062" s="34"/>
      <c r="L1062" s="34"/>
      <c r="M1062" s="34"/>
      <c r="N1062" s="34"/>
      <c r="O1062" s="34"/>
      <c r="P1062" s="34"/>
      <c r="Q1062" s="34"/>
      <c r="R1062" s="34"/>
      <c r="S1062" s="34"/>
      <c r="T1062" s="34"/>
      <c r="U1062" s="34"/>
      <c r="V1062" s="34"/>
      <c r="W1062" s="34"/>
      <c r="X1062" s="34"/>
      <c r="Y1062" s="34"/>
      <c r="Z1062" s="34"/>
      <c r="AA1062" s="34"/>
    </row>
    <row r="1063">
      <c r="A1063" s="34"/>
      <c r="B1063" s="34"/>
      <c r="C1063" s="34"/>
      <c r="D1063" s="34"/>
      <c r="E1063" s="34"/>
      <c r="F1063" s="34"/>
      <c r="G1063" s="34"/>
      <c r="H1063" s="34"/>
      <c r="I1063" s="34"/>
      <c r="J1063" s="34"/>
      <c r="K1063" s="34"/>
      <c r="L1063" s="34"/>
      <c r="M1063" s="34"/>
      <c r="N1063" s="34"/>
      <c r="O1063" s="34"/>
      <c r="P1063" s="34"/>
      <c r="Q1063" s="34"/>
      <c r="R1063" s="34"/>
      <c r="S1063" s="34"/>
      <c r="T1063" s="34"/>
      <c r="U1063" s="34"/>
      <c r="V1063" s="34"/>
      <c r="W1063" s="34"/>
      <c r="X1063" s="34"/>
      <c r="Y1063" s="34"/>
      <c r="Z1063" s="34"/>
      <c r="AA1063" s="34"/>
    </row>
    <row r="1064">
      <c r="A1064" s="34"/>
      <c r="B1064" s="34"/>
      <c r="C1064" s="34"/>
      <c r="D1064" s="34"/>
      <c r="E1064" s="34"/>
      <c r="F1064" s="34"/>
      <c r="G1064" s="34"/>
      <c r="H1064" s="34"/>
      <c r="I1064" s="34"/>
      <c r="J1064" s="34"/>
      <c r="K1064" s="34"/>
      <c r="L1064" s="34"/>
      <c r="M1064" s="34"/>
      <c r="N1064" s="34"/>
      <c r="O1064" s="34"/>
      <c r="P1064" s="34"/>
      <c r="Q1064" s="34"/>
      <c r="R1064" s="34"/>
      <c r="S1064" s="34"/>
      <c r="T1064" s="34"/>
      <c r="U1064" s="34"/>
      <c r="V1064" s="34"/>
      <c r="W1064" s="34"/>
      <c r="X1064" s="34"/>
      <c r="Y1064" s="34"/>
      <c r="Z1064" s="34"/>
      <c r="AA1064" s="34"/>
    </row>
    <row r="1065">
      <c r="A1065" s="34"/>
      <c r="B1065" s="34"/>
      <c r="C1065" s="34"/>
      <c r="D1065" s="34"/>
      <c r="E1065" s="34"/>
      <c r="F1065" s="34"/>
      <c r="G1065" s="34"/>
      <c r="H1065" s="34"/>
      <c r="I1065" s="34"/>
      <c r="J1065" s="34"/>
      <c r="K1065" s="34"/>
      <c r="L1065" s="34"/>
      <c r="M1065" s="34"/>
      <c r="N1065" s="34"/>
      <c r="O1065" s="34"/>
      <c r="P1065" s="34"/>
      <c r="Q1065" s="34"/>
      <c r="R1065" s="34"/>
      <c r="S1065" s="34"/>
      <c r="T1065" s="34"/>
      <c r="U1065" s="34"/>
      <c r="V1065" s="34"/>
      <c r="W1065" s="34"/>
      <c r="X1065" s="34"/>
      <c r="Y1065" s="34"/>
      <c r="Z1065" s="34"/>
      <c r="AA1065" s="34"/>
    </row>
    <row r="1066">
      <c r="A1066" s="34"/>
      <c r="B1066" s="34"/>
      <c r="C1066" s="34"/>
      <c r="D1066" s="34"/>
      <c r="E1066" s="34"/>
      <c r="F1066" s="34"/>
      <c r="G1066" s="34"/>
      <c r="H1066" s="34"/>
      <c r="I1066" s="34"/>
      <c r="J1066" s="34"/>
      <c r="K1066" s="34"/>
      <c r="L1066" s="34"/>
      <c r="M1066" s="34"/>
      <c r="N1066" s="34"/>
      <c r="O1066" s="34"/>
      <c r="P1066" s="34"/>
      <c r="Q1066" s="34"/>
      <c r="R1066" s="34"/>
      <c r="S1066" s="34"/>
      <c r="T1066" s="34"/>
      <c r="U1066" s="34"/>
      <c r="V1066" s="34"/>
      <c r="W1066" s="34"/>
      <c r="X1066" s="34"/>
      <c r="Y1066" s="34"/>
      <c r="Z1066" s="34"/>
      <c r="AA1066" s="34"/>
    </row>
    <row r="1067">
      <c r="A1067" s="34"/>
      <c r="B1067" s="34"/>
      <c r="C1067" s="34"/>
      <c r="D1067" s="34"/>
      <c r="E1067" s="34"/>
      <c r="F1067" s="34"/>
      <c r="G1067" s="34"/>
      <c r="H1067" s="34"/>
      <c r="I1067" s="34"/>
      <c r="J1067" s="34"/>
      <c r="K1067" s="34"/>
      <c r="L1067" s="34"/>
      <c r="M1067" s="34"/>
      <c r="N1067" s="34"/>
      <c r="O1067" s="34"/>
      <c r="P1067" s="34"/>
      <c r="Q1067" s="34"/>
      <c r="R1067" s="34"/>
      <c r="S1067" s="34"/>
      <c r="T1067" s="34"/>
      <c r="U1067" s="34"/>
      <c r="V1067" s="34"/>
      <c r="W1067" s="34"/>
      <c r="X1067" s="34"/>
      <c r="Y1067" s="34"/>
      <c r="Z1067" s="34"/>
      <c r="AA1067" s="34"/>
    </row>
    <row r="1068">
      <c r="A1068" s="34"/>
      <c r="B1068" s="34"/>
      <c r="C1068" s="34"/>
      <c r="D1068" s="34"/>
      <c r="E1068" s="34"/>
      <c r="F1068" s="34"/>
      <c r="G1068" s="34"/>
      <c r="H1068" s="34"/>
      <c r="I1068" s="34"/>
      <c r="J1068" s="34"/>
      <c r="K1068" s="34"/>
      <c r="L1068" s="34"/>
      <c r="M1068" s="34"/>
      <c r="N1068" s="34"/>
      <c r="O1068" s="34"/>
      <c r="P1068" s="34"/>
      <c r="Q1068" s="34"/>
      <c r="R1068" s="34"/>
      <c r="S1068" s="34"/>
      <c r="T1068" s="34"/>
      <c r="U1068" s="34"/>
      <c r="V1068" s="34"/>
      <c r="W1068" s="34"/>
      <c r="X1068" s="34"/>
      <c r="Y1068" s="34"/>
      <c r="Z1068" s="34"/>
      <c r="AA1068" s="34"/>
    </row>
    <row r="1069">
      <c r="A1069" s="34"/>
      <c r="B1069" s="34"/>
      <c r="C1069" s="34"/>
      <c r="D1069" s="34"/>
      <c r="E1069" s="34"/>
      <c r="F1069" s="34"/>
      <c r="G1069" s="34"/>
      <c r="H1069" s="34"/>
      <c r="I1069" s="34"/>
      <c r="J1069" s="34"/>
      <c r="K1069" s="34"/>
      <c r="L1069" s="34"/>
      <c r="M1069" s="34"/>
      <c r="N1069" s="34"/>
      <c r="O1069" s="34"/>
      <c r="P1069" s="34"/>
      <c r="Q1069" s="34"/>
      <c r="R1069" s="34"/>
      <c r="S1069" s="34"/>
      <c r="T1069" s="34"/>
      <c r="U1069" s="34"/>
      <c r="V1069" s="34"/>
      <c r="W1069" s="34"/>
      <c r="X1069" s="34"/>
      <c r="Y1069" s="34"/>
      <c r="Z1069" s="34"/>
      <c r="AA1069" s="34"/>
    </row>
    <row r="1070">
      <c r="A1070" s="34"/>
      <c r="B1070" s="34"/>
      <c r="C1070" s="34"/>
      <c r="D1070" s="34"/>
      <c r="E1070" s="34"/>
      <c r="F1070" s="34"/>
      <c r="G1070" s="34"/>
      <c r="H1070" s="34"/>
      <c r="I1070" s="34"/>
      <c r="J1070" s="34"/>
      <c r="K1070" s="34"/>
      <c r="L1070" s="34"/>
      <c r="M1070" s="34"/>
      <c r="N1070" s="34"/>
      <c r="O1070" s="34"/>
      <c r="P1070" s="34"/>
      <c r="Q1070" s="34"/>
      <c r="R1070" s="34"/>
      <c r="S1070" s="34"/>
      <c r="T1070" s="34"/>
      <c r="U1070" s="34"/>
      <c r="V1070" s="34"/>
      <c r="W1070" s="34"/>
      <c r="X1070" s="34"/>
      <c r="Y1070" s="34"/>
      <c r="Z1070" s="34"/>
      <c r="AA1070" s="34"/>
    </row>
    <row r="1071">
      <c r="A1071" s="34"/>
      <c r="B1071" s="34"/>
      <c r="C1071" s="34"/>
      <c r="D1071" s="34"/>
      <c r="E1071" s="34"/>
      <c r="F1071" s="34"/>
      <c r="G1071" s="34"/>
      <c r="H1071" s="34"/>
      <c r="I1071" s="34"/>
      <c r="J1071" s="34"/>
      <c r="K1071" s="34"/>
      <c r="L1071" s="34"/>
      <c r="M1071" s="34"/>
      <c r="N1071" s="34"/>
      <c r="O1071" s="34"/>
      <c r="P1071" s="34"/>
      <c r="Q1071" s="34"/>
      <c r="R1071" s="34"/>
      <c r="S1071" s="34"/>
      <c r="T1071" s="34"/>
      <c r="U1071" s="34"/>
      <c r="V1071" s="34"/>
      <c r="W1071" s="34"/>
      <c r="X1071" s="34"/>
      <c r="Y1071" s="34"/>
      <c r="Z1071" s="34"/>
      <c r="AA1071" s="34"/>
    </row>
    <row r="1072">
      <c r="A1072" s="34"/>
      <c r="B1072" s="34"/>
      <c r="C1072" s="34"/>
      <c r="D1072" s="34"/>
      <c r="E1072" s="34"/>
      <c r="F1072" s="34"/>
      <c r="G1072" s="34"/>
      <c r="H1072" s="34"/>
      <c r="I1072" s="34"/>
      <c r="J1072" s="34"/>
      <c r="K1072" s="34"/>
      <c r="L1072" s="34"/>
      <c r="M1072" s="34"/>
      <c r="N1072" s="34"/>
      <c r="O1072" s="34"/>
      <c r="P1072" s="34"/>
      <c r="Q1072" s="34"/>
      <c r="R1072" s="34"/>
      <c r="S1072" s="34"/>
      <c r="T1072" s="34"/>
      <c r="U1072" s="34"/>
      <c r="V1072" s="34"/>
      <c r="W1072" s="34"/>
      <c r="X1072" s="34"/>
      <c r="Y1072" s="34"/>
      <c r="Z1072" s="34"/>
      <c r="AA1072" s="34"/>
    </row>
    <row r="1073">
      <c r="A1073" s="34"/>
      <c r="B1073" s="34"/>
      <c r="C1073" s="34"/>
      <c r="D1073" s="34"/>
      <c r="E1073" s="34"/>
      <c r="F1073" s="34"/>
      <c r="G1073" s="34"/>
      <c r="H1073" s="34"/>
      <c r="I1073" s="34"/>
      <c r="J1073" s="34"/>
      <c r="K1073" s="34"/>
      <c r="L1073" s="34"/>
      <c r="M1073" s="34"/>
      <c r="N1073" s="34"/>
      <c r="O1073" s="34"/>
      <c r="P1073" s="34"/>
      <c r="Q1073" s="34"/>
      <c r="R1073" s="34"/>
      <c r="S1073" s="34"/>
      <c r="T1073" s="34"/>
      <c r="U1073" s="34"/>
      <c r="V1073" s="34"/>
      <c r="W1073" s="34"/>
      <c r="X1073" s="34"/>
      <c r="Y1073" s="34"/>
      <c r="Z1073" s="34"/>
      <c r="AA1073" s="34"/>
    </row>
    <row r="1074">
      <c r="A1074" s="34"/>
      <c r="B1074" s="34"/>
      <c r="C1074" s="34"/>
      <c r="D1074" s="34"/>
      <c r="E1074" s="34"/>
      <c r="F1074" s="34"/>
      <c r="G1074" s="34"/>
      <c r="H1074" s="34"/>
      <c r="I1074" s="34"/>
      <c r="J1074" s="34"/>
      <c r="K1074" s="34"/>
      <c r="L1074" s="34"/>
      <c r="M1074" s="34"/>
      <c r="N1074" s="34"/>
      <c r="O1074" s="34"/>
      <c r="P1074" s="34"/>
      <c r="Q1074" s="34"/>
      <c r="R1074" s="34"/>
      <c r="S1074" s="34"/>
      <c r="T1074" s="34"/>
      <c r="U1074" s="34"/>
      <c r="V1074" s="34"/>
      <c r="W1074" s="34"/>
      <c r="X1074" s="34"/>
      <c r="Y1074" s="34"/>
      <c r="Z1074" s="34"/>
      <c r="AA1074" s="34"/>
    </row>
    <row r="1075">
      <c r="A1075" s="34"/>
      <c r="B1075" s="34"/>
      <c r="C1075" s="34"/>
      <c r="D1075" s="34"/>
      <c r="E1075" s="34"/>
      <c r="F1075" s="34"/>
      <c r="G1075" s="34"/>
      <c r="H1075" s="34"/>
      <c r="I1075" s="34"/>
      <c r="J1075" s="34"/>
      <c r="K1075" s="34"/>
      <c r="L1075" s="34"/>
      <c r="M1075" s="34"/>
      <c r="N1075" s="34"/>
      <c r="O1075" s="34"/>
      <c r="P1075" s="34"/>
      <c r="Q1075" s="34"/>
      <c r="R1075" s="34"/>
      <c r="S1075" s="34"/>
      <c r="T1075" s="34"/>
      <c r="U1075" s="34"/>
      <c r="V1075" s="34"/>
      <c r="W1075" s="34"/>
      <c r="X1075" s="34"/>
      <c r="Y1075" s="34"/>
      <c r="Z1075" s="34"/>
      <c r="AA1075" s="34"/>
    </row>
    <row r="1076">
      <c r="A1076" s="34"/>
      <c r="B1076" s="34"/>
      <c r="C1076" s="34"/>
      <c r="D1076" s="34"/>
      <c r="E1076" s="34"/>
      <c r="F1076" s="34"/>
      <c r="G1076" s="34"/>
      <c r="H1076" s="34"/>
      <c r="I1076" s="34"/>
      <c r="J1076" s="34"/>
      <c r="K1076" s="34"/>
      <c r="L1076" s="34"/>
      <c r="M1076" s="34"/>
      <c r="N1076" s="34"/>
      <c r="O1076" s="34"/>
      <c r="P1076" s="34"/>
      <c r="Q1076" s="34"/>
      <c r="R1076" s="34"/>
      <c r="S1076" s="34"/>
      <c r="T1076" s="34"/>
      <c r="U1076" s="34"/>
      <c r="V1076" s="34"/>
      <c r="W1076" s="34"/>
      <c r="X1076" s="34"/>
      <c r="Y1076" s="34"/>
      <c r="Z1076" s="34"/>
      <c r="AA1076" s="34"/>
    </row>
    <row r="1077">
      <c r="A1077" s="34"/>
      <c r="B1077" s="34"/>
      <c r="C1077" s="34"/>
      <c r="D1077" s="34"/>
      <c r="E1077" s="34"/>
      <c r="F1077" s="34"/>
      <c r="G1077" s="34"/>
      <c r="H1077" s="34"/>
      <c r="I1077" s="34"/>
      <c r="J1077" s="34"/>
      <c r="K1077" s="34"/>
      <c r="L1077" s="34"/>
      <c r="M1077" s="34"/>
      <c r="N1077" s="34"/>
      <c r="O1077" s="34"/>
      <c r="P1077" s="34"/>
      <c r="Q1077" s="34"/>
      <c r="R1077" s="34"/>
      <c r="S1077" s="34"/>
      <c r="T1077" s="34"/>
      <c r="U1077" s="34"/>
      <c r="V1077" s="34"/>
      <c r="W1077" s="34"/>
      <c r="X1077" s="34"/>
      <c r="Y1077" s="34"/>
      <c r="Z1077" s="34"/>
      <c r="AA1077" s="34"/>
    </row>
    <row r="1078">
      <c r="A1078" s="34"/>
      <c r="B1078" s="34"/>
      <c r="C1078" s="34"/>
      <c r="D1078" s="34"/>
      <c r="E1078" s="34"/>
      <c r="F1078" s="34"/>
      <c r="G1078" s="34"/>
      <c r="H1078" s="34"/>
      <c r="I1078" s="34"/>
      <c r="J1078" s="34"/>
      <c r="K1078" s="34"/>
      <c r="L1078" s="34"/>
      <c r="M1078" s="34"/>
      <c r="N1078" s="34"/>
      <c r="O1078" s="34"/>
      <c r="P1078" s="34"/>
      <c r="Q1078" s="34"/>
      <c r="R1078" s="34"/>
      <c r="S1078" s="34"/>
      <c r="T1078" s="34"/>
      <c r="U1078" s="34"/>
      <c r="V1078" s="34"/>
      <c r="W1078" s="34"/>
      <c r="X1078" s="34"/>
      <c r="Y1078" s="34"/>
      <c r="Z1078" s="34"/>
      <c r="AA1078" s="34"/>
    </row>
    <row r="1079">
      <c r="A1079" s="34"/>
      <c r="B1079" s="34"/>
      <c r="C1079" s="34"/>
      <c r="D1079" s="34"/>
      <c r="E1079" s="34"/>
      <c r="F1079" s="34"/>
      <c r="G1079" s="34"/>
      <c r="H1079" s="34"/>
      <c r="I1079" s="34"/>
      <c r="J1079" s="34"/>
      <c r="K1079" s="34"/>
      <c r="L1079" s="34"/>
      <c r="M1079" s="34"/>
      <c r="N1079" s="34"/>
      <c r="O1079" s="34"/>
      <c r="P1079" s="34"/>
      <c r="Q1079" s="34"/>
      <c r="R1079" s="34"/>
      <c r="S1079" s="34"/>
      <c r="T1079" s="34"/>
      <c r="U1079" s="34"/>
      <c r="V1079" s="34"/>
      <c r="W1079" s="34"/>
      <c r="X1079" s="34"/>
      <c r="Y1079" s="34"/>
      <c r="Z1079" s="34"/>
      <c r="AA1079" s="34"/>
    </row>
    <row r="1080">
      <c r="A1080" s="34"/>
      <c r="B1080" s="34"/>
      <c r="C1080" s="34"/>
      <c r="D1080" s="34"/>
      <c r="E1080" s="34"/>
      <c r="F1080" s="34"/>
      <c r="G1080" s="34"/>
      <c r="H1080" s="34"/>
      <c r="I1080" s="34"/>
      <c r="J1080" s="34"/>
      <c r="K1080" s="34"/>
      <c r="L1080" s="34"/>
      <c r="M1080" s="34"/>
      <c r="N1080" s="34"/>
      <c r="O1080" s="34"/>
      <c r="P1080" s="34"/>
      <c r="Q1080" s="34"/>
      <c r="R1080" s="34"/>
      <c r="S1080" s="34"/>
      <c r="T1080" s="34"/>
      <c r="U1080" s="34"/>
      <c r="V1080" s="34"/>
      <c r="W1080" s="34"/>
      <c r="X1080" s="34"/>
      <c r="Y1080" s="34"/>
      <c r="Z1080" s="34"/>
      <c r="AA1080" s="34"/>
    </row>
    <row r="1081">
      <c r="A1081" s="34"/>
      <c r="B1081" s="34"/>
      <c r="C1081" s="34"/>
      <c r="D1081" s="34"/>
      <c r="E1081" s="34"/>
      <c r="F1081" s="34"/>
      <c r="G1081" s="34"/>
      <c r="H1081" s="34"/>
      <c r="I1081" s="34"/>
      <c r="J1081" s="34"/>
      <c r="K1081" s="34"/>
      <c r="L1081" s="34"/>
      <c r="M1081" s="34"/>
      <c r="N1081" s="34"/>
      <c r="O1081" s="34"/>
      <c r="P1081" s="34"/>
      <c r="Q1081" s="34"/>
      <c r="R1081" s="34"/>
      <c r="S1081" s="34"/>
      <c r="T1081" s="34"/>
      <c r="U1081" s="34"/>
      <c r="V1081" s="34"/>
      <c r="W1081" s="34"/>
      <c r="X1081" s="34"/>
      <c r="Y1081" s="34"/>
      <c r="Z1081" s="34"/>
      <c r="AA1081" s="34"/>
    </row>
    <row r="1082">
      <c r="A1082" s="34"/>
      <c r="B1082" s="34"/>
      <c r="C1082" s="34"/>
      <c r="D1082" s="34"/>
      <c r="E1082" s="34"/>
      <c r="F1082" s="34"/>
      <c r="G1082" s="34"/>
      <c r="H1082" s="34"/>
      <c r="I1082" s="34"/>
      <c r="J1082" s="34"/>
      <c r="K1082" s="34"/>
      <c r="L1082" s="34"/>
      <c r="M1082" s="34"/>
      <c r="N1082" s="34"/>
      <c r="O1082" s="34"/>
      <c r="P1082" s="34"/>
      <c r="Q1082" s="34"/>
      <c r="R1082" s="34"/>
      <c r="S1082" s="34"/>
      <c r="T1082" s="34"/>
      <c r="U1082" s="34"/>
      <c r="V1082" s="34"/>
      <c r="W1082" s="34"/>
      <c r="X1082" s="34"/>
      <c r="Y1082" s="34"/>
      <c r="Z1082" s="34"/>
      <c r="AA1082" s="34"/>
    </row>
    <row r="1083">
      <c r="A1083" s="34"/>
      <c r="B1083" s="34"/>
      <c r="C1083" s="34"/>
      <c r="D1083" s="34"/>
      <c r="E1083" s="34"/>
      <c r="F1083" s="34"/>
      <c r="G1083" s="34"/>
      <c r="H1083" s="34"/>
      <c r="I1083" s="34"/>
      <c r="J1083" s="34"/>
      <c r="K1083" s="34"/>
      <c r="L1083" s="34"/>
      <c r="M1083" s="34"/>
      <c r="N1083" s="34"/>
      <c r="O1083" s="34"/>
      <c r="P1083" s="34"/>
      <c r="Q1083" s="34"/>
      <c r="R1083" s="34"/>
      <c r="S1083" s="34"/>
      <c r="T1083" s="34"/>
      <c r="U1083" s="34"/>
      <c r="V1083" s="34"/>
      <c r="W1083" s="34"/>
      <c r="X1083" s="34"/>
      <c r="Y1083" s="34"/>
      <c r="Z1083" s="34"/>
      <c r="AA1083" s="34"/>
    </row>
    <row r="1084">
      <c r="A1084" s="34"/>
      <c r="B1084" s="34"/>
      <c r="C1084" s="34"/>
      <c r="D1084" s="34"/>
      <c r="E1084" s="34"/>
      <c r="F1084" s="34"/>
      <c r="G1084" s="34"/>
      <c r="H1084" s="34"/>
      <c r="I1084" s="34"/>
      <c r="J1084" s="34"/>
      <c r="K1084" s="34"/>
      <c r="L1084" s="34"/>
      <c r="M1084" s="34"/>
      <c r="N1084" s="34"/>
      <c r="O1084" s="34"/>
      <c r="P1084" s="34"/>
      <c r="Q1084" s="34"/>
      <c r="R1084" s="34"/>
      <c r="S1084" s="34"/>
      <c r="T1084" s="34"/>
      <c r="U1084" s="34"/>
      <c r="V1084" s="34"/>
      <c r="W1084" s="34"/>
      <c r="X1084" s="34"/>
      <c r="Y1084" s="34"/>
      <c r="Z1084" s="34"/>
      <c r="AA1084" s="34"/>
    </row>
    <row r="1085">
      <c r="A1085" s="34"/>
      <c r="B1085" s="34"/>
      <c r="C1085" s="34"/>
      <c r="D1085" s="34"/>
      <c r="E1085" s="34"/>
      <c r="F1085" s="34"/>
      <c r="G1085" s="34"/>
      <c r="H1085" s="34"/>
      <c r="I1085" s="34"/>
      <c r="J1085" s="34"/>
      <c r="K1085" s="34"/>
      <c r="L1085" s="34"/>
      <c r="M1085" s="34"/>
      <c r="N1085" s="34"/>
      <c r="O1085" s="34"/>
      <c r="P1085" s="34"/>
      <c r="Q1085" s="34"/>
      <c r="R1085" s="34"/>
      <c r="S1085" s="34"/>
      <c r="T1085" s="34"/>
      <c r="U1085" s="34"/>
      <c r="V1085" s="34"/>
      <c r="W1085" s="34"/>
      <c r="X1085" s="34"/>
      <c r="Y1085" s="34"/>
      <c r="Z1085" s="34"/>
      <c r="AA1085" s="34"/>
    </row>
    <row r="1086">
      <c r="A1086" s="34"/>
      <c r="B1086" s="34"/>
      <c r="C1086" s="34"/>
      <c r="D1086" s="34"/>
      <c r="E1086" s="34"/>
      <c r="F1086" s="34"/>
      <c r="G1086" s="34"/>
      <c r="H1086" s="34"/>
      <c r="I1086" s="34"/>
      <c r="J1086" s="34"/>
      <c r="K1086" s="34"/>
      <c r="L1086" s="34"/>
      <c r="M1086" s="34"/>
      <c r="N1086" s="34"/>
      <c r="O1086" s="34"/>
      <c r="P1086" s="34"/>
      <c r="Q1086" s="34"/>
      <c r="R1086" s="34"/>
      <c r="S1086" s="34"/>
      <c r="T1086" s="34"/>
      <c r="U1086" s="34"/>
      <c r="V1086" s="34"/>
      <c r="W1086" s="34"/>
      <c r="X1086" s="34"/>
      <c r="Y1086" s="34"/>
      <c r="Z1086" s="34"/>
      <c r="AA1086" s="34"/>
    </row>
    <row r="1087">
      <c r="A1087" s="34"/>
      <c r="B1087" s="34"/>
      <c r="C1087" s="34"/>
      <c r="D1087" s="34"/>
      <c r="E1087" s="34"/>
      <c r="F1087" s="34"/>
      <c r="G1087" s="34"/>
      <c r="H1087" s="34"/>
      <c r="I1087" s="34"/>
      <c r="J1087" s="34"/>
      <c r="K1087" s="34"/>
      <c r="L1087" s="34"/>
      <c r="M1087" s="34"/>
      <c r="N1087" s="34"/>
      <c r="O1087" s="34"/>
      <c r="P1087" s="34"/>
      <c r="Q1087" s="34"/>
      <c r="R1087" s="34"/>
      <c r="S1087" s="34"/>
      <c r="T1087" s="34"/>
      <c r="U1087" s="34"/>
      <c r="V1087" s="34"/>
      <c r="W1087" s="34"/>
      <c r="X1087" s="34"/>
      <c r="Y1087" s="34"/>
      <c r="Z1087" s="34"/>
      <c r="AA1087" s="34"/>
    </row>
    <row r="1088">
      <c r="A1088" s="34"/>
      <c r="B1088" s="34"/>
      <c r="C1088" s="34"/>
      <c r="D1088" s="34"/>
      <c r="E1088" s="34"/>
      <c r="F1088" s="34"/>
      <c r="G1088" s="34"/>
      <c r="H1088" s="34"/>
      <c r="I1088" s="34"/>
      <c r="J1088" s="34"/>
      <c r="K1088" s="34"/>
      <c r="L1088" s="34"/>
      <c r="M1088" s="34"/>
      <c r="N1088" s="34"/>
      <c r="O1088" s="34"/>
      <c r="P1088" s="34"/>
      <c r="Q1088" s="34"/>
      <c r="R1088" s="34"/>
      <c r="S1088" s="34"/>
      <c r="T1088" s="34"/>
      <c r="U1088" s="34"/>
      <c r="V1088" s="34"/>
      <c r="W1088" s="34"/>
      <c r="X1088" s="34"/>
      <c r="Y1088" s="34"/>
      <c r="Z1088" s="34"/>
      <c r="AA1088" s="34"/>
    </row>
    <row r="1089">
      <c r="A1089" s="34"/>
      <c r="B1089" s="34"/>
      <c r="C1089" s="34"/>
      <c r="D1089" s="34"/>
      <c r="E1089" s="34"/>
      <c r="F1089" s="34"/>
      <c r="G1089" s="34"/>
      <c r="H1089" s="34"/>
      <c r="I1089" s="34"/>
      <c r="J1089" s="34"/>
      <c r="K1089" s="34"/>
      <c r="L1089" s="34"/>
      <c r="M1089" s="34"/>
      <c r="N1089" s="34"/>
      <c r="O1089" s="34"/>
      <c r="P1089" s="34"/>
      <c r="Q1089" s="34"/>
      <c r="R1089" s="34"/>
      <c r="S1089" s="34"/>
      <c r="T1089" s="34"/>
      <c r="U1089" s="34"/>
      <c r="V1089" s="34"/>
      <c r="W1089" s="34"/>
      <c r="X1089" s="34"/>
      <c r="Y1089" s="34"/>
      <c r="Z1089" s="34"/>
      <c r="AA1089" s="34"/>
    </row>
    <row r="1090">
      <c r="A1090" s="34"/>
      <c r="B1090" s="34"/>
      <c r="C1090" s="34"/>
      <c r="D1090" s="34"/>
      <c r="E1090" s="34"/>
      <c r="F1090" s="34"/>
      <c r="G1090" s="34"/>
      <c r="H1090" s="34"/>
      <c r="I1090" s="34"/>
      <c r="J1090" s="34"/>
      <c r="K1090" s="34"/>
      <c r="L1090" s="34"/>
      <c r="M1090" s="34"/>
      <c r="N1090" s="34"/>
      <c r="O1090" s="34"/>
      <c r="P1090" s="34"/>
      <c r="Q1090" s="34"/>
      <c r="R1090" s="34"/>
      <c r="S1090" s="34"/>
      <c r="T1090" s="34"/>
      <c r="U1090" s="34"/>
      <c r="V1090" s="34"/>
      <c r="W1090" s="34"/>
      <c r="X1090" s="34"/>
      <c r="Y1090" s="34"/>
      <c r="Z1090" s="34"/>
      <c r="AA1090" s="34"/>
    </row>
    <row r="1091">
      <c r="A1091" s="34"/>
      <c r="B1091" s="34"/>
      <c r="C1091" s="34"/>
      <c r="D1091" s="34"/>
      <c r="E1091" s="34"/>
      <c r="F1091" s="34"/>
      <c r="G1091" s="34"/>
      <c r="H1091" s="34"/>
      <c r="I1091" s="34"/>
      <c r="J1091" s="34"/>
      <c r="K1091" s="34"/>
      <c r="L1091" s="34"/>
      <c r="M1091" s="34"/>
      <c r="N1091" s="34"/>
      <c r="O1091" s="34"/>
      <c r="P1091" s="34"/>
      <c r="Q1091" s="34"/>
      <c r="R1091" s="34"/>
      <c r="S1091" s="34"/>
      <c r="T1091" s="34"/>
      <c r="U1091" s="34"/>
      <c r="V1091" s="34"/>
      <c r="W1091" s="34"/>
      <c r="X1091" s="34"/>
      <c r="Y1091" s="34"/>
      <c r="Z1091" s="34"/>
      <c r="AA1091" s="34"/>
    </row>
    <row r="1092">
      <c r="A1092" s="34"/>
      <c r="B1092" s="34"/>
      <c r="C1092" s="34"/>
      <c r="D1092" s="34"/>
      <c r="E1092" s="34"/>
      <c r="F1092" s="34"/>
      <c r="G1092" s="34"/>
      <c r="H1092" s="34"/>
      <c r="I1092" s="34"/>
      <c r="J1092" s="34"/>
      <c r="K1092" s="34"/>
      <c r="L1092" s="34"/>
      <c r="M1092" s="34"/>
      <c r="N1092" s="34"/>
      <c r="O1092" s="34"/>
      <c r="P1092" s="34"/>
      <c r="Q1092" s="34"/>
      <c r="R1092" s="34"/>
      <c r="S1092" s="34"/>
      <c r="T1092" s="34"/>
      <c r="U1092" s="34"/>
      <c r="V1092" s="34"/>
      <c r="W1092" s="34"/>
      <c r="X1092" s="34"/>
      <c r="Y1092" s="34"/>
      <c r="Z1092" s="34"/>
      <c r="AA1092" s="34"/>
    </row>
    <row r="1093">
      <c r="A1093" s="34"/>
      <c r="B1093" s="34"/>
      <c r="C1093" s="34"/>
      <c r="D1093" s="34"/>
      <c r="E1093" s="34"/>
      <c r="F1093" s="34"/>
      <c r="G1093" s="34"/>
      <c r="H1093" s="34"/>
      <c r="I1093" s="34"/>
      <c r="J1093" s="34"/>
      <c r="K1093" s="34"/>
      <c r="L1093" s="34"/>
      <c r="M1093" s="34"/>
      <c r="N1093" s="34"/>
      <c r="O1093" s="34"/>
      <c r="P1093" s="34"/>
      <c r="Q1093" s="34"/>
      <c r="R1093" s="34"/>
      <c r="S1093" s="34"/>
      <c r="T1093" s="34"/>
      <c r="U1093" s="34"/>
      <c r="V1093" s="34"/>
      <c r="W1093" s="34"/>
      <c r="X1093" s="34"/>
      <c r="Y1093" s="34"/>
      <c r="Z1093" s="34"/>
      <c r="AA1093" s="34"/>
    </row>
    <row r="1094">
      <c r="A1094" s="34"/>
      <c r="B1094" s="34"/>
      <c r="C1094" s="34"/>
      <c r="D1094" s="34"/>
      <c r="E1094" s="34"/>
      <c r="F1094" s="34"/>
      <c r="G1094" s="34"/>
      <c r="H1094" s="34"/>
      <c r="I1094" s="34"/>
      <c r="J1094" s="34"/>
      <c r="K1094" s="34"/>
      <c r="L1094" s="34"/>
      <c r="M1094" s="34"/>
      <c r="N1094" s="34"/>
      <c r="O1094" s="34"/>
      <c r="P1094" s="34"/>
      <c r="Q1094" s="34"/>
      <c r="R1094" s="34"/>
      <c r="S1094" s="34"/>
      <c r="T1094" s="34"/>
      <c r="U1094" s="34"/>
      <c r="V1094" s="34"/>
      <c r="W1094" s="34"/>
      <c r="X1094" s="34"/>
      <c r="Y1094" s="34"/>
      <c r="Z1094" s="34"/>
      <c r="AA1094" s="34"/>
    </row>
    <row r="1095">
      <c r="A1095" s="34"/>
      <c r="B1095" s="34"/>
      <c r="C1095" s="34"/>
      <c r="D1095" s="34"/>
      <c r="E1095" s="34"/>
      <c r="F1095" s="34"/>
      <c r="G1095" s="34"/>
      <c r="H1095" s="34"/>
      <c r="I1095" s="34"/>
      <c r="J1095" s="34"/>
      <c r="K1095" s="34"/>
      <c r="L1095" s="34"/>
      <c r="M1095" s="34"/>
      <c r="N1095" s="34"/>
      <c r="O1095" s="34"/>
      <c r="P1095" s="34"/>
      <c r="Q1095" s="34"/>
      <c r="R1095" s="34"/>
      <c r="S1095" s="34"/>
      <c r="T1095" s="34"/>
      <c r="U1095" s="34"/>
      <c r="V1095" s="34"/>
      <c r="W1095" s="34"/>
      <c r="X1095" s="34"/>
      <c r="Y1095" s="34"/>
      <c r="Z1095" s="34"/>
      <c r="AA1095" s="34"/>
    </row>
    <row r="1096">
      <c r="A1096" s="34"/>
      <c r="B1096" s="34"/>
      <c r="C1096" s="34"/>
      <c r="D1096" s="34"/>
      <c r="E1096" s="34"/>
      <c r="F1096" s="34"/>
      <c r="G1096" s="34"/>
      <c r="H1096" s="34"/>
      <c r="I1096" s="34"/>
      <c r="J1096" s="34"/>
      <c r="K1096" s="34"/>
      <c r="L1096" s="34"/>
      <c r="M1096" s="34"/>
      <c r="N1096" s="34"/>
      <c r="O1096" s="34"/>
      <c r="P1096" s="34"/>
      <c r="Q1096" s="34"/>
      <c r="R1096" s="34"/>
      <c r="S1096" s="34"/>
      <c r="T1096" s="34"/>
      <c r="U1096" s="34"/>
      <c r="V1096" s="34"/>
      <c r="W1096" s="34"/>
      <c r="X1096" s="34"/>
      <c r="Y1096" s="34"/>
      <c r="Z1096" s="34"/>
      <c r="AA1096" s="34"/>
    </row>
    <row r="1097">
      <c r="A1097" s="34"/>
      <c r="B1097" s="34"/>
      <c r="C1097" s="34"/>
      <c r="D1097" s="34"/>
      <c r="E1097" s="34"/>
      <c r="F1097" s="34"/>
      <c r="G1097" s="34"/>
      <c r="H1097" s="34"/>
      <c r="I1097" s="34"/>
      <c r="J1097" s="34"/>
      <c r="K1097" s="34"/>
      <c r="L1097" s="34"/>
      <c r="M1097" s="34"/>
      <c r="N1097" s="34"/>
      <c r="O1097" s="34"/>
      <c r="P1097" s="34"/>
      <c r="Q1097" s="34"/>
      <c r="R1097" s="34"/>
      <c r="S1097" s="34"/>
      <c r="T1097" s="34"/>
      <c r="U1097" s="34"/>
      <c r="V1097" s="34"/>
      <c r="W1097" s="34"/>
      <c r="X1097" s="34"/>
      <c r="Y1097" s="34"/>
      <c r="Z1097" s="34"/>
      <c r="AA1097" s="34"/>
    </row>
    <row r="1098">
      <c r="A1098" s="34"/>
      <c r="B1098" s="34"/>
      <c r="C1098" s="34"/>
      <c r="D1098" s="34"/>
      <c r="E1098" s="34"/>
      <c r="F1098" s="34"/>
      <c r="G1098" s="34"/>
      <c r="H1098" s="34"/>
      <c r="I1098" s="34"/>
      <c r="J1098" s="34"/>
      <c r="K1098" s="34"/>
      <c r="L1098" s="34"/>
      <c r="M1098" s="34"/>
      <c r="N1098" s="34"/>
      <c r="O1098" s="34"/>
      <c r="P1098" s="34"/>
      <c r="Q1098" s="34"/>
      <c r="R1098" s="34"/>
      <c r="S1098" s="34"/>
      <c r="T1098" s="34"/>
      <c r="U1098" s="34"/>
      <c r="V1098" s="34"/>
      <c r="W1098" s="34"/>
      <c r="X1098" s="34"/>
      <c r="Y1098" s="34"/>
      <c r="Z1098" s="34"/>
      <c r="AA1098" s="34"/>
    </row>
    <row r="1099">
      <c r="A1099" s="34"/>
      <c r="B1099" s="34"/>
      <c r="C1099" s="34"/>
      <c r="D1099" s="34"/>
      <c r="E1099" s="34"/>
      <c r="F1099" s="34"/>
      <c r="G1099" s="34"/>
      <c r="H1099" s="34"/>
      <c r="I1099" s="34"/>
      <c r="J1099" s="34"/>
      <c r="K1099" s="34"/>
      <c r="L1099" s="34"/>
      <c r="M1099" s="34"/>
      <c r="N1099" s="34"/>
      <c r="O1099" s="34"/>
      <c r="P1099" s="34"/>
      <c r="Q1099" s="34"/>
      <c r="R1099" s="34"/>
      <c r="S1099" s="34"/>
      <c r="T1099" s="34"/>
      <c r="U1099" s="34"/>
      <c r="V1099" s="34"/>
      <c r="W1099" s="34"/>
      <c r="X1099" s="34"/>
      <c r="Y1099" s="34"/>
      <c r="Z1099" s="34"/>
      <c r="AA1099" s="34"/>
    </row>
    <row r="1100">
      <c r="A1100" s="34"/>
      <c r="B1100" s="34"/>
      <c r="C1100" s="34"/>
      <c r="D1100" s="34"/>
      <c r="E1100" s="34"/>
      <c r="F1100" s="34"/>
      <c r="G1100" s="34"/>
      <c r="H1100" s="34"/>
      <c r="I1100" s="34"/>
      <c r="J1100" s="34"/>
      <c r="K1100" s="34"/>
      <c r="L1100" s="34"/>
      <c r="M1100" s="34"/>
      <c r="N1100" s="34"/>
      <c r="O1100" s="34"/>
      <c r="P1100" s="34"/>
      <c r="Q1100" s="34"/>
      <c r="R1100" s="34"/>
      <c r="S1100" s="34"/>
      <c r="T1100" s="34"/>
      <c r="U1100" s="34"/>
      <c r="V1100" s="34"/>
      <c r="W1100" s="34"/>
      <c r="X1100" s="34"/>
      <c r="Y1100" s="34"/>
      <c r="Z1100" s="34"/>
      <c r="AA1100" s="34"/>
    </row>
    <row r="1101">
      <c r="A1101" s="34"/>
      <c r="B1101" s="34"/>
      <c r="C1101" s="34"/>
      <c r="D1101" s="34"/>
      <c r="E1101" s="34"/>
      <c r="F1101" s="34"/>
      <c r="G1101" s="34"/>
      <c r="H1101" s="34"/>
      <c r="I1101" s="34"/>
      <c r="J1101" s="34"/>
      <c r="K1101" s="34"/>
      <c r="L1101" s="34"/>
      <c r="M1101" s="34"/>
      <c r="N1101" s="34"/>
      <c r="O1101" s="34"/>
      <c r="P1101" s="34"/>
      <c r="Q1101" s="34"/>
      <c r="R1101" s="34"/>
      <c r="S1101" s="34"/>
      <c r="T1101" s="34"/>
      <c r="U1101" s="34"/>
      <c r="V1101" s="34"/>
      <c r="W1101" s="34"/>
      <c r="X1101" s="34"/>
      <c r="Y1101" s="34"/>
      <c r="Z1101" s="34"/>
      <c r="AA1101" s="34"/>
    </row>
    <row r="1102">
      <c r="A1102" s="34"/>
      <c r="B1102" s="34"/>
      <c r="C1102" s="34"/>
      <c r="D1102" s="34"/>
      <c r="E1102" s="34"/>
      <c r="F1102" s="34"/>
      <c r="G1102" s="34"/>
      <c r="H1102" s="34"/>
      <c r="I1102" s="34"/>
      <c r="J1102" s="34"/>
      <c r="K1102" s="34"/>
      <c r="L1102" s="34"/>
      <c r="M1102" s="34"/>
      <c r="N1102" s="34"/>
      <c r="O1102" s="34"/>
      <c r="P1102" s="34"/>
      <c r="Q1102" s="34"/>
      <c r="R1102" s="34"/>
      <c r="S1102" s="34"/>
      <c r="T1102" s="34"/>
      <c r="U1102" s="34"/>
      <c r="V1102" s="34"/>
      <c r="W1102" s="34"/>
      <c r="X1102" s="34"/>
      <c r="Y1102" s="34"/>
      <c r="Z1102" s="34"/>
      <c r="AA1102" s="34"/>
    </row>
    <row r="1103">
      <c r="A1103" s="34"/>
      <c r="B1103" s="34"/>
      <c r="C1103" s="34"/>
      <c r="D1103" s="34"/>
      <c r="E1103" s="34"/>
      <c r="F1103" s="34"/>
      <c r="G1103" s="34"/>
      <c r="H1103" s="34"/>
      <c r="I1103" s="34"/>
      <c r="J1103" s="34"/>
      <c r="K1103" s="34"/>
      <c r="L1103" s="34"/>
      <c r="M1103" s="34"/>
      <c r="N1103" s="34"/>
      <c r="O1103" s="34"/>
      <c r="P1103" s="34"/>
      <c r="Q1103" s="34"/>
      <c r="R1103" s="34"/>
      <c r="S1103" s="34"/>
      <c r="T1103" s="34"/>
      <c r="U1103" s="34"/>
      <c r="V1103" s="34"/>
      <c r="W1103" s="34"/>
      <c r="X1103" s="34"/>
      <c r="Y1103" s="34"/>
      <c r="Z1103" s="34"/>
      <c r="AA1103" s="34"/>
    </row>
    <row r="1104">
      <c r="A1104" s="34"/>
      <c r="B1104" s="34"/>
      <c r="C1104" s="34"/>
      <c r="D1104" s="34"/>
      <c r="E1104" s="34"/>
      <c r="F1104" s="34"/>
      <c r="G1104" s="34"/>
      <c r="H1104" s="34"/>
      <c r="I1104" s="34"/>
      <c r="J1104" s="34"/>
      <c r="K1104" s="34"/>
      <c r="L1104" s="34"/>
      <c r="M1104" s="34"/>
      <c r="N1104" s="34"/>
      <c r="O1104" s="34"/>
      <c r="P1104" s="34"/>
      <c r="Q1104" s="34"/>
      <c r="R1104" s="34"/>
      <c r="S1104" s="34"/>
      <c r="T1104" s="34"/>
      <c r="U1104" s="34"/>
      <c r="V1104" s="34"/>
      <c r="W1104" s="34"/>
      <c r="X1104" s="34"/>
      <c r="Y1104" s="34"/>
      <c r="Z1104" s="34"/>
      <c r="AA1104" s="34"/>
    </row>
    <row r="1105">
      <c r="A1105" s="34"/>
      <c r="B1105" s="34"/>
      <c r="C1105" s="34"/>
      <c r="D1105" s="34"/>
      <c r="E1105" s="34"/>
      <c r="F1105" s="34"/>
      <c r="G1105" s="34"/>
      <c r="H1105" s="34"/>
      <c r="I1105" s="34"/>
      <c r="J1105" s="34"/>
      <c r="K1105" s="34"/>
      <c r="L1105" s="34"/>
      <c r="M1105" s="34"/>
      <c r="N1105" s="34"/>
      <c r="O1105" s="34"/>
      <c r="P1105" s="34"/>
      <c r="Q1105" s="34"/>
      <c r="R1105" s="34"/>
      <c r="S1105" s="34"/>
      <c r="T1105" s="34"/>
      <c r="U1105" s="34"/>
      <c r="V1105" s="34"/>
      <c r="W1105" s="34"/>
      <c r="X1105" s="34"/>
      <c r="Y1105" s="34"/>
      <c r="Z1105" s="34"/>
      <c r="AA1105" s="34"/>
    </row>
    <row r="1106">
      <c r="A1106" s="34"/>
      <c r="B1106" s="34"/>
      <c r="C1106" s="34"/>
      <c r="D1106" s="34"/>
      <c r="E1106" s="34"/>
      <c r="F1106" s="34"/>
      <c r="G1106" s="34"/>
      <c r="H1106" s="34"/>
      <c r="I1106" s="34"/>
      <c r="J1106" s="34"/>
      <c r="K1106" s="34"/>
      <c r="L1106" s="34"/>
      <c r="M1106" s="34"/>
      <c r="N1106" s="34"/>
      <c r="O1106" s="34"/>
      <c r="P1106" s="34"/>
      <c r="Q1106" s="34"/>
      <c r="R1106" s="34"/>
      <c r="S1106" s="34"/>
      <c r="T1106" s="34"/>
      <c r="U1106" s="34"/>
      <c r="V1106" s="34"/>
      <c r="W1106" s="34"/>
      <c r="X1106" s="34"/>
      <c r="Y1106" s="34"/>
      <c r="Z1106" s="34"/>
      <c r="AA1106" s="34"/>
    </row>
    <row r="1107">
      <c r="A1107" s="34"/>
      <c r="B1107" s="34"/>
      <c r="C1107" s="34"/>
      <c r="D1107" s="34"/>
      <c r="E1107" s="34"/>
      <c r="F1107" s="34"/>
      <c r="G1107" s="34"/>
      <c r="H1107" s="34"/>
      <c r="I1107" s="34"/>
      <c r="J1107" s="34"/>
      <c r="K1107" s="34"/>
      <c r="L1107" s="34"/>
      <c r="M1107" s="34"/>
      <c r="N1107" s="34"/>
      <c r="O1107" s="34"/>
      <c r="P1107" s="34"/>
      <c r="Q1107" s="34"/>
      <c r="R1107" s="34"/>
      <c r="S1107" s="34"/>
      <c r="T1107" s="34"/>
      <c r="U1107" s="34"/>
      <c r="V1107" s="34"/>
      <c r="W1107" s="34"/>
      <c r="X1107" s="34"/>
      <c r="Y1107" s="34"/>
      <c r="Z1107" s="34"/>
      <c r="AA1107" s="34"/>
    </row>
    <row r="1108">
      <c r="A1108" s="34"/>
      <c r="B1108" s="34"/>
      <c r="C1108" s="34"/>
      <c r="D1108" s="34"/>
      <c r="E1108" s="34"/>
      <c r="F1108" s="34"/>
      <c r="G1108" s="34"/>
      <c r="H1108" s="34"/>
      <c r="I1108" s="34"/>
      <c r="J1108" s="34"/>
      <c r="K1108" s="34"/>
      <c r="L1108" s="34"/>
      <c r="M1108" s="34"/>
      <c r="N1108" s="34"/>
      <c r="O1108" s="34"/>
      <c r="P1108" s="34"/>
      <c r="Q1108" s="34"/>
      <c r="R1108" s="34"/>
      <c r="S1108" s="34"/>
      <c r="T1108" s="34"/>
      <c r="U1108" s="34"/>
      <c r="V1108" s="34"/>
      <c r="W1108" s="34"/>
      <c r="X1108" s="34"/>
      <c r="Y1108" s="34"/>
      <c r="Z1108" s="34"/>
      <c r="AA1108" s="34"/>
    </row>
    <row r="1109">
      <c r="A1109" s="34"/>
      <c r="B1109" s="34"/>
      <c r="C1109" s="34"/>
      <c r="D1109" s="34"/>
      <c r="E1109" s="34"/>
      <c r="F1109" s="34"/>
      <c r="G1109" s="34"/>
      <c r="H1109" s="34"/>
      <c r="I1109" s="34"/>
      <c r="J1109" s="34"/>
      <c r="K1109" s="34"/>
      <c r="L1109" s="34"/>
      <c r="M1109" s="34"/>
      <c r="N1109" s="34"/>
      <c r="O1109" s="34"/>
      <c r="P1109" s="34"/>
      <c r="Q1109" s="34"/>
      <c r="R1109" s="34"/>
      <c r="S1109" s="34"/>
      <c r="T1109" s="34"/>
      <c r="U1109" s="34"/>
      <c r="V1109" s="34"/>
      <c r="W1109" s="34"/>
      <c r="X1109" s="34"/>
      <c r="Y1109" s="34"/>
      <c r="Z1109" s="34"/>
      <c r="AA1109" s="34"/>
    </row>
    <row r="1110">
      <c r="A1110" s="34"/>
      <c r="B1110" s="34"/>
      <c r="C1110" s="34"/>
      <c r="D1110" s="34"/>
      <c r="E1110" s="34"/>
      <c r="F1110" s="34"/>
      <c r="G1110" s="34"/>
      <c r="H1110" s="34"/>
      <c r="I1110" s="34"/>
      <c r="J1110" s="34"/>
      <c r="K1110" s="34"/>
      <c r="L1110" s="34"/>
      <c r="M1110" s="34"/>
      <c r="N1110" s="34"/>
      <c r="O1110" s="34"/>
      <c r="P1110" s="34"/>
      <c r="Q1110" s="34"/>
      <c r="R1110" s="34"/>
      <c r="S1110" s="34"/>
      <c r="T1110" s="34"/>
      <c r="U1110" s="34"/>
      <c r="V1110" s="34"/>
      <c r="W1110" s="34"/>
      <c r="X1110" s="34"/>
      <c r="Y1110" s="34"/>
      <c r="Z1110" s="34"/>
      <c r="AA1110" s="34"/>
    </row>
    <row r="1111">
      <c r="A1111" s="34"/>
      <c r="B1111" s="34"/>
      <c r="C1111" s="34"/>
      <c r="D1111" s="34"/>
      <c r="E1111" s="34"/>
      <c r="F1111" s="34"/>
      <c r="G1111" s="34"/>
      <c r="H1111" s="34"/>
      <c r="I1111" s="34"/>
      <c r="J1111" s="34"/>
      <c r="K1111" s="34"/>
      <c r="L1111" s="34"/>
      <c r="M1111" s="34"/>
      <c r="N1111" s="34"/>
      <c r="O1111" s="34"/>
      <c r="P1111" s="34"/>
      <c r="Q1111" s="34"/>
      <c r="R1111" s="34"/>
      <c r="S1111" s="34"/>
      <c r="T1111" s="34"/>
      <c r="U1111" s="34"/>
      <c r="V1111" s="34"/>
      <c r="W1111" s="34"/>
      <c r="X1111" s="34"/>
      <c r="Y1111" s="34"/>
      <c r="Z1111" s="34"/>
      <c r="AA1111" s="34"/>
    </row>
    <row r="1112">
      <c r="A1112" s="34"/>
      <c r="B1112" s="34"/>
      <c r="C1112" s="34"/>
      <c r="D1112" s="34"/>
      <c r="E1112" s="34"/>
      <c r="F1112" s="34"/>
      <c r="G1112" s="34"/>
      <c r="H1112" s="34"/>
      <c r="I1112" s="34"/>
      <c r="J1112" s="34"/>
      <c r="K1112" s="34"/>
      <c r="L1112" s="34"/>
      <c r="M1112" s="34"/>
      <c r="N1112" s="34"/>
      <c r="O1112" s="34"/>
      <c r="P1112" s="34"/>
      <c r="Q1112" s="34"/>
      <c r="R1112" s="34"/>
      <c r="S1112" s="34"/>
      <c r="T1112" s="34"/>
      <c r="U1112" s="34"/>
      <c r="V1112" s="34"/>
      <c r="W1112" s="34"/>
      <c r="X1112" s="34"/>
      <c r="Y1112" s="34"/>
      <c r="Z1112" s="34"/>
      <c r="AA1112" s="34"/>
    </row>
    <row r="1113">
      <c r="A1113" s="34"/>
      <c r="B1113" s="34"/>
      <c r="C1113" s="34"/>
      <c r="D1113" s="34"/>
      <c r="E1113" s="34"/>
      <c r="F1113" s="34"/>
      <c r="G1113" s="34"/>
      <c r="H1113" s="34"/>
      <c r="I1113" s="34"/>
      <c r="J1113" s="34"/>
      <c r="K1113" s="34"/>
      <c r="L1113" s="34"/>
      <c r="M1113" s="34"/>
      <c r="N1113" s="34"/>
      <c r="O1113" s="34"/>
      <c r="P1113" s="34"/>
      <c r="Q1113" s="34"/>
      <c r="R1113" s="34"/>
      <c r="S1113" s="34"/>
      <c r="T1113" s="34"/>
      <c r="U1113" s="34"/>
      <c r="V1113" s="34"/>
      <c r="W1113" s="34"/>
      <c r="X1113" s="34"/>
      <c r="Y1113" s="34"/>
      <c r="Z1113" s="34"/>
      <c r="AA1113" s="34"/>
    </row>
    <row r="1114">
      <c r="A1114" s="34"/>
      <c r="B1114" s="34"/>
      <c r="C1114" s="34"/>
      <c r="D1114" s="34"/>
      <c r="E1114" s="34"/>
      <c r="F1114" s="34"/>
      <c r="G1114" s="34"/>
      <c r="H1114" s="34"/>
      <c r="I1114" s="34"/>
      <c r="J1114" s="34"/>
      <c r="K1114" s="34"/>
      <c r="L1114" s="34"/>
      <c r="M1114" s="34"/>
      <c r="N1114" s="34"/>
      <c r="O1114" s="34"/>
      <c r="P1114" s="34"/>
      <c r="Q1114" s="34"/>
      <c r="R1114" s="34"/>
      <c r="S1114" s="34"/>
      <c r="T1114" s="34"/>
      <c r="U1114" s="34"/>
      <c r="V1114" s="34"/>
      <c r="W1114" s="34"/>
      <c r="X1114" s="34"/>
      <c r="Y1114" s="34"/>
      <c r="Z1114" s="34"/>
      <c r="AA1114" s="34"/>
    </row>
    <row r="1115">
      <c r="A1115" s="34"/>
      <c r="B1115" s="34"/>
      <c r="C1115" s="34"/>
      <c r="D1115" s="34"/>
      <c r="E1115" s="34"/>
      <c r="F1115" s="34"/>
      <c r="G1115" s="34"/>
      <c r="H1115" s="34"/>
      <c r="I1115" s="34"/>
      <c r="J1115" s="34"/>
      <c r="K1115" s="34"/>
      <c r="L1115" s="34"/>
      <c r="M1115" s="34"/>
      <c r="N1115" s="34"/>
      <c r="O1115" s="34"/>
      <c r="P1115" s="34"/>
      <c r="Q1115" s="34"/>
      <c r="R1115" s="34"/>
      <c r="S1115" s="34"/>
      <c r="T1115" s="34"/>
      <c r="U1115" s="34"/>
      <c r="V1115" s="34"/>
      <c r="W1115" s="34"/>
      <c r="X1115" s="34"/>
      <c r="Y1115" s="34"/>
      <c r="Z1115" s="34"/>
      <c r="AA1115" s="34"/>
    </row>
    <row r="1116">
      <c r="A1116" s="34"/>
      <c r="B1116" s="34"/>
      <c r="C1116" s="34"/>
      <c r="D1116" s="34"/>
      <c r="E1116" s="34"/>
      <c r="F1116" s="34"/>
      <c r="G1116" s="34"/>
      <c r="H1116" s="34"/>
      <c r="I1116" s="34"/>
      <c r="J1116" s="34"/>
      <c r="K1116" s="34"/>
      <c r="L1116" s="34"/>
      <c r="M1116" s="34"/>
      <c r="N1116" s="34"/>
      <c r="O1116" s="34"/>
      <c r="P1116" s="34"/>
      <c r="Q1116" s="34"/>
      <c r="R1116" s="34"/>
      <c r="S1116" s="34"/>
      <c r="T1116" s="34"/>
      <c r="U1116" s="34"/>
      <c r="V1116" s="34"/>
      <c r="W1116" s="34"/>
      <c r="X1116" s="34"/>
      <c r="Y1116" s="34"/>
      <c r="Z1116" s="34"/>
      <c r="AA1116" s="34"/>
    </row>
    <row r="1117">
      <c r="A1117" s="34"/>
      <c r="B1117" s="34"/>
      <c r="C1117" s="34"/>
      <c r="D1117" s="34"/>
      <c r="E1117" s="34"/>
      <c r="F1117" s="34"/>
      <c r="G1117" s="34"/>
      <c r="H1117" s="34"/>
      <c r="I1117" s="34"/>
      <c r="J1117" s="34"/>
      <c r="K1117" s="34"/>
      <c r="L1117" s="34"/>
      <c r="M1117" s="34"/>
      <c r="N1117" s="34"/>
      <c r="O1117" s="34"/>
      <c r="P1117" s="34"/>
      <c r="Q1117" s="34"/>
      <c r="R1117" s="34"/>
      <c r="S1117" s="34"/>
      <c r="T1117" s="34"/>
      <c r="U1117" s="34"/>
      <c r="V1117" s="34"/>
      <c r="W1117" s="34"/>
      <c r="X1117" s="34"/>
      <c r="Y1117" s="34"/>
      <c r="Z1117" s="34"/>
      <c r="AA1117" s="34"/>
    </row>
    <row r="1118">
      <c r="A1118" s="34"/>
      <c r="B1118" s="34"/>
      <c r="C1118" s="34"/>
      <c r="D1118" s="34"/>
      <c r="E1118" s="34"/>
      <c r="F1118" s="34"/>
      <c r="G1118" s="34"/>
      <c r="H1118" s="34"/>
      <c r="I1118" s="34"/>
      <c r="J1118" s="34"/>
      <c r="K1118" s="34"/>
      <c r="L1118" s="34"/>
      <c r="M1118" s="34"/>
      <c r="N1118" s="34"/>
      <c r="O1118" s="34"/>
      <c r="P1118" s="34"/>
      <c r="Q1118" s="34"/>
      <c r="R1118" s="34"/>
      <c r="S1118" s="34"/>
      <c r="T1118" s="34"/>
      <c r="U1118" s="34"/>
      <c r="V1118" s="34"/>
      <c r="W1118" s="34"/>
      <c r="X1118" s="34"/>
      <c r="Y1118" s="34"/>
      <c r="Z1118" s="34"/>
      <c r="AA1118" s="34"/>
    </row>
    <row r="1119">
      <c r="A1119" s="34"/>
      <c r="B1119" s="34"/>
      <c r="C1119" s="34"/>
      <c r="D1119" s="34"/>
      <c r="E1119" s="34"/>
      <c r="F1119" s="34"/>
      <c r="G1119" s="34"/>
      <c r="H1119" s="34"/>
      <c r="I1119" s="34"/>
      <c r="J1119" s="34"/>
      <c r="K1119" s="34"/>
      <c r="L1119" s="34"/>
      <c r="M1119" s="34"/>
      <c r="N1119" s="34"/>
      <c r="O1119" s="34"/>
      <c r="P1119" s="34"/>
      <c r="Q1119" s="34"/>
      <c r="R1119" s="34"/>
      <c r="S1119" s="34"/>
      <c r="T1119" s="34"/>
      <c r="U1119" s="34"/>
      <c r="V1119" s="34"/>
      <c r="W1119" s="34"/>
      <c r="X1119" s="34"/>
      <c r="Y1119" s="34"/>
      <c r="Z1119" s="34"/>
      <c r="AA1119" s="34"/>
    </row>
    <row r="1120">
      <c r="A1120" s="34"/>
      <c r="B1120" s="34"/>
      <c r="C1120" s="34"/>
      <c r="D1120" s="34"/>
      <c r="E1120" s="34"/>
      <c r="F1120" s="34"/>
      <c r="G1120" s="34"/>
      <c r="H1120" s="34"/>
      <c r="I1120" s="34"/>
      <c r="J1120" s="34"/>
      <c r="K1120" s="34"/>
      <c r="L1120" s="34"/>
      <c r="M1120" s="34"/>
      <c r="N1120" s="34"/>
      <c r="O1120" s="34"/>
      <c r="P1120" s="34"/>
      <c r="Q1120" s="34"/>
      <c r="R1120" s="34"/>
      <c r="S1120" s="34"/>
      <c r="T1120" s="34"/>
      <c r="U1120" s="34"/>
      <c r="V1120" s="34"/>
      <c r="W1120" s="34"/>
      <c r="X1120" s="34"/>
      <c r="Y1120" s="34"/>
      <c r="Z1120" s="34"/>
      <c r="AA1120" s="34"/>
    </row>
    <row r="1121">
      <c r="A1121" s="34"/>
      <c r="B1121" s="34"/>
      <c r="C1121" s="34"/>
      <c r="D1121" s="34"/>
      <c r="E1121" s="34"/>
      <c r="F1121" s="34"/>
      <c r="G1121" s="34"/>
      <c r="H1121" s="34"/>
      <c r="I1121" s="34"/>
      <c r="J1121" s="34"/>
      <c r="K1121" s="34"/>
      <c r="L1121" s="34"/>
      <c r="M1121" s="34"/>
      <c r="N1121" s="34"/>
      <c r="O1121" s="34"/>
      <c r="P1121" s="34"/>
      <c r="Q1121" s="34"/>
      <c r="R1121" s="34"/>
      <c r="S1121" s="34"/>
      <c r="T1121" s="34"/>
      <c r="U1121" s="34"/>
      <c r="V1121" s="34"/>
      <c r="W1121" s="34"/>
      <c r="X1121" s="34"/>
      <c r="Y1121" s="34"/>
      <c r="Z1121" s="34"/>
      <c r="AA1121" s="34"/>
    </row>
    <row r="1122">
      <c r="A1122" s="34"/>
      <c r="B1122" s="34"/>
      <c r="C1122" s="34"/>
      <c r="D1122" s="34"/>
      <c r="E1122" s="34"/>
      <c r="F1122" s="34"/>
      <c r="G1122" s="34"/>
      <c r="H1122" s="34"/>
      <c r="I1122" s="34"/>
      <c r="J1122" s="34"/>
      <c r="K1122" s="34"/>
      <c r="L1122" s="34"/>
      <c r="M1122" s="34"/>
      <c r="N1122" s="34"/>
      <c r="O1122" s="34"/>
      <c r="P1122" s="34"/>
      <c r="Q1122" s="34"/>
      <c r="R1122" s="34"/>
      <c r="S1122" s="34"/>
      <c r="T1122" s="34"/>
      <c r="U1122" s="34"/>
      <c r="V1122" s="34"/>
      <c r="W1122" s="34"/>
      <c r="X1122" s="34"/>
      <c r="Y1122" s="34"/>
      <c r="Z1122" s="34"/>
      <c r="AA1122" s="34"/>
    </row>
    <row r="1123">
      <c r="A1123" s="34"/>
      <c r="B1123" s="34"/>
      <c r="C1123" s="34"/>
      <c r="D1123" s="34"/>
      <c r="E1123" s="34"/>
      <c r="F1123" s="34"/>
      <c r="G1123" s="34"/>
      <c r="H1123" s="34"/>
      <c r="I1123" s="34"/>
      <c r="J1123" s="34"/>
      <c r="K1123" s="34"/>
      <c r="L1123" s="34"/>
      <c r="M1123" s="34"/>
      <c r="N1123" s="34"/>
      <c r="O1123" s="34"/>
      <c r="P1123" s="34"/>
      <c r="Q1123" s="34"/>
      <c r="R1123" s="34"/>
      <c r="S1123" s="34"/>
      <c r="T1123" s="34"/>
      <c r="U1123" s="34"/>
      <c r="V1123" s="34"/>
      <c r="W1123" s="34"/>
      <c r="X1123" s="34"/>
      <c r="Y1123" s="34"/>
      <c r="Z1123" s="34"/>
      <c r="AA1123" s="34"/>
    </row>
    <row r="1124">
      <c r="A1124" s="34"/>
      <c r="B1124" s="34"/>
      <c r="C1124" s="34"/>
      <c r="D1124" s="34"/>
      <c r="E1124" s="34"/>
      <c r="F1124" s="34"/>
      <c r="G1124" s="34"/>
      <c r="H1124" s="34"/>
      <c r="I1124" s="34"/>
      <c r="J1124" s="34"/>
      <c r="K1124" s="34"/>
      <c r="L1124" s="34"/>
      <c r="M1124" s="34"/>
      <c r="N1124" s="34"/>
      <c r="O1124" s="34"/>
      <c r="P1124" s="34"/>
      <c r="Q1124" s="34"/>
      <c r="R1124" s="34"/>
      <c r="S1124" s="34"/>
      <c r="T1124" s="34"/>
      <c r="U1124" s="34"/>
      <c r="V1124" s="34"/>
      <c r="W1124" s="34"/>
      <c r="X1124" s="34"/>
      <c r="Y1124" s="34"/>
      <c r="Z1124" s="34"/>
      <c r="AA1124" s="34"/>
    </row>
    <row r="1125">
      <c r="A1125" s="34"/>
      <c r="B1125" s="34"/>
      <c r="C1125" s="34"/>
      <c r="D1125" s="34"/>
      <c r="E1125" s="34"/>
      <c r="F1125" s="34"/>
      <c r="G1125" s="34"/>
      <c r="H1125" s="34"/>
      <c r="I1125" s="34"/>
      <c r="J1125" s="34"/>
      <c r="K1125" s="34"/>
      <c r="L1125" s="34"/>
      <c r="M1125" s="34"/>
      <c r="N1125" s="34"/>
      <c r="O1125" s="34"/>
      <c r="P1125" s="34"/>
      <c r="Q1125" s="34"/>
      <c r="R1125" s="34"/>
      <c r="S1125" s="34"/>
      <c r="T1125" s="34"/>
      <c r="U1125" s="34"/>
      <c r="V1125" s="34"/>
      <c r="W1125" s="34"/>
      <c r="X1125" s="34"/>
      <c r="Y1125" s="34"/>
      <c r="Z1125" s="34"/>
      <c r="AA1125" s="34"/>
    </row>
    <row r="1126">
      <c r="A1126" s="34"/>
      <c r="B1126" s="34"/>
      <c r="C1126" s="34"/>
      <c r="D1126" s="34"/>
      <c r="E1126" s="34"/>
      <c r="F1126" s="34"/>
      <c r="G1126" s="34"/>
      <c r="H1126" s="34"/>
      <c r="I1126" s="34"/>
      <c r="J1126" s="34"/>
      <c r="K1126" s="34"/>
      <c r="L1126" s="34"/>
      <c r="M1126" s="34"/>
      <c r="N1126" s="34"/>
      <c r="O1126" s="34"/>
      <c r="P1126" s="34"/>
      <c r="Q1126" s="34"/>
      <c r="R1126" s="34"/>
      <c r="S1126" s="34"/>
      <c r="T1126" s="34"/>
      <c r="U1126" s="34"/>
      <c r="V1126" s="34"/>
      <c r="W1126" s="34"/>
      <c r="X1126" s="34"/>
      <c r="Y1126" s="34"/>
      <c r="Z1126" s="34"/>
      <c r="AA1126" s="34"/>
    </row>
    <row r="1127">
      <c r="A1127" s="34"/>
      <c r="B1127" s="34"/>
      <c r="C1127" s="34"/>
      <c r="D1127" s="34"/>
      <c r="E1127" s="34"/>
      <c r="F1127" s="34"/>
      <c r="G1127" s="34"/>
      <c r="H1127" s="34"/>
      <c r="I1127" s="34"/>
      <c r="J1127" s="34"/>
      <c r="K1127" s="34"/>
      <c r="L1127" s="34"/>
      <c r="M1127" s="34"/>
      <c r="N1127" s="34"/>
      <c r="O1127" s="34"/>
      <c r="P1127" s="34"/>
      <c r="Q1127" s="34"/>
      <c r="R1127" s="34"/>
      <c r="S1127" s="34"/>
      <c r="T1127" s="34"/>
      <c r="U1127" s="34"/>
      <c r="V1127" s="34"/>
      <c r="W1127" s="34"/>
      <c r="X1127" s="34"/>
      <c r="Y1127" s="34"/>
      <c r="Z1127" s="34"/>
      <c r="AA1127" s="34"/>
    </row>
    <row r="1128">
      <c r="A1128" s="34"/>
      <c r="B1128" s="34"/>
      <c r="C1128" s="34"/>
      <c r="D1128" s="34"/>
      <c r="E1128" s="34"/>
      <c r="F1128" s="34"/>
      <c r="G1128" s="34"/>
      <c r="H1128" s="34"/>
      <c r="I1128" s="34"/>
      <c r="J1128" s="34"/>
      <c r="K1128" s="34"/>
      <c r="L1128" s="34"/>
      <c r="M1128" s="34"/>
      <c r="N1128" s="34"/>
      <c r="O1128" s="34"/>
      <c r="P1128" s="34"/>
      <c r="Q1128" s="34"/>
      <c r="R1128" s="34"/>
      <c r="S1128" s="34"/>
      <c r="T1128" s="34"/>
      <c r="U1128" s="34"/>
      <c r="V1128" s="34"/>
      <c r="W1128" s="34"/>
      <c r="X1128" s="34"/>
      <c r="Y1128" s="34"/>
      <c r="Z1128" s="34"/>
      <c r="AA1128" s="34"/>
    </row>
    <row r="1129">
      <c r="A1129" s="34"/>
      <c r="B1129" s="34"/>
      <c r="C1129" s="34"/>
      <c r="D1129" s="34"/>
      <c r="E1129" s="34"/>
      <c r="F1129" s="34"/>
      <c r="G1129" s="34"/>
      <c r="H1129" s="34"/>
      <c r="I1129" s="34"/>
      <c r="J1129" s="34"/>
      <c r="K1129" s="34"/>
      <c r="L1129" s="34"/>
      <c r="M1129" s="34"/>
      <c r="N1129" s="34"/>
      <c r="O1129" s="34"/>
      <c r="P1129" s="34"/>
      <c r="Q1129" s="34"/>
      <c r="R1129" s="34"/>
      <c r="S1129" s="34"/>
      <c r="T1129" s="34"/>
      <c r="U1129" s="34"/>
      <c r="V1129" s="34"/>
      <c r="W1129" s="34"/>
      <c r="X1129" s="34"/>
      <c r="Y1129" s="34"/>
      <c r="Z1129" s="34"/>
      <c r="AA1129" s="34"/>
    </row>
    <row r="1130">
      <c r="A1130" s="34"/>
      <c r="B1130" s="34"/>
      <c r="C1130" s="34"/>
      <c r="D1130" s="34"/>
      <c r="E1130" s="34"/>
      <c r="F1130" s="34"/>
      <c r="G1130" s="34"/>
      <c r="H1130" s="34"/>
      <c r="I1130" s="34"/>
      <c r="J1130" s="34"/>
      <c r="K1130" s="34"/>
      <c r="L1130" s="34"/>
      <c r="M1130" s="34"/>
      <c r="N1130" s="34"/>
      <c r="O1130" s="34"/>
      <c r="P1130" s="34"/>
      <c r="Q1130" s="34"/>
      <c r="R1130" s="34"/>
      <c r="S1130" s="34"/>
      <c r="T1130" s="34"/>
      <c r="U1130" s="34"/>
      <c r="V1130" s="34"/>
      <c r="W1130" s="34"/>
      <c r="X1130" s="34"/>
      <c r="Y1130" s="34"/>
      <c r="Z1130" s="34"/>
      <c r="AA1130" s="34"/>
    </row>
    <row r="1131">
      <c r="A1131" s="34"/>
      <c r="B1131" s="34"/>
      <c r="C1131" s="34"/>
      <c r="D1131" s="34"/>
      <c r="E1131" s="34"/>
      <c r="F1131" s="34"/>
      <c r="G1131" s="34"/>
      <c r="H1131" s="34"/>
      <c r="I1131" s="34"/>
      <c r="J1131" s="34"/>
      <c r="K1131" s="34"/>
      <c r="L1131" s="34"/>
      <c r="M1131" s="34"/>
      <c r="N1131" s="34"/>
      <c r="O1131" s="34"/>
      <c r="P1131" s="34"/>
      <c r="Q1131" s="34"/>
      <c r="R1131" s="34"/>
      <c r="S1131" s="34"/>
      <c r="T1131" s="34"/>
      <c r="U1131" s="34"/>
      <c r="V1131" s="34"/>
      <c r="W1131" s="34"/>
      <c r="X1131" s="34"/>
      <c r="Y1131" s="34"/>
      <c r="Z1131" s="34"/>
      <c r="AA1131" s="34"/>
    </row>
    <row r="1132">
      <c r="A1132" s="34"/>
      <c r="B1132" s="34"/>
      <c r="C1132" s="34"/>
      <c r="D1132" s="34"/>
      <c r="E1132" s="34"/>
      <c r="F1132" s="34"/>
      <c r="G1132" s="34"/>
      <c r="H1132" s="34"/>
      <c r="I1132" s="34"/>
      <c r="J1132" s="34"/>
      <c r="K1132" s="34"/>
      <c r="L1132" s="34"/>
      <c r="M1132" s="34"/>
      <c r="N1132" s="34"/>
      <c r="O1132" s="34"/>
      <c r="P1132" s="34"/>
      <c r="Q1132" s="34"/>
      <c r="R1132" s="34"/>
      <c r="S1132" s="34"/>
      <c r="T1132" s="34"/>
      <c r="U1132" s="34"/>
      <c r="V1132" s="34"/>
      <c r="W1132" s="34"/>
      <c r="X1132" s="34"/>
      <c r="Y1132" s="34"/>
      <c r="Z1132" s="34"/>
      <c r="AA1132" s="34"/>
    </row>
    <row r="1133">
      <c r="A1133" s="34"/>
      <c r="B1133" s="34"/>
      <c r="C1133" s="34"/>
      <c r="D1133" s="34"/>
      <c r="E1133" s="34"/>
      <c r="F1133" s="34"/>
      <c r="G1133" s="34"/>
      <c r="H1133" s="34"/>
      <c r="I1133" s="34"/>
      <c r="J1133" s="34"/>
      <c r="K1133" s="34"/>
      <c r="L1133" s="34"/>
      <c r="M1133" s="34"/>
      <c r="N1133" s="34"/>
      <c r="O1133" s="34"/>
      <c r="P1133" s="34"/>
      <c r="Q1133" s="34"/>
      <c r="R1133" s="34"/>
      <c r="S1133" s="34"/>
      <c r="T1133" s="34"/>
      <c r="U1133" s="34"/>
      <c r="V1133" s="34"/>
      <c r="W1133" s="34"/>
      <c r="X1133" s="34"/>
      <c r="Y1133" s="34"/>
      <c r="Z1133" s="34"/>
      <c r="AA1133" s="34"/>
    </row>
    <row r="1134">
      <c r="A1134" s="34"/>
      <c r="B1134" s="34"/>
      <c r="C1134" s="34"/>
      <c r="D1134" s="34"/>
      <c r="E1134" s="34"/>
      <c r="F1134" s="34"/>
      <c r="G1134" s="34"/>
      <c r="H1134" s="34"/>
      <c r="I1134" s="34"/>
      <c r="J1134" s="34"/>
      <c r="K1134" s="34"/>
      <c r="L1134" s="34"/>
      <c r="M1134" s="34"/>
      <c r="N1134" s="34"/>
      <c r="O1134" s="34"/>
      <c r="P1134" s="34"/>
      <c r="Q1134" s="34"/>
      <c r="R1134" s="34"/>
      <c r="S1134" s="34"/>
      <c r="T1134" s="34"/>
      <c r="U1134" s="34"/>
      <c r="V1134" s="34"/>
      <c r="W1134" s="34"/>
      <c r="X1134" s="34"/>
      <c r="Y1134" s="34"/>
      <c r="Z1134" s="34"/>
      <c r="AA1134" s="34"/>
    </row>
    <row r="1135">
      <c r="A1135" s="34"/>
      <c r="B1135" s="34"/>
      <c r="C1135" s="34"/>
      <c r="D1135" s="34"/>
      <c r="E1135" s="34"/>
      <c r="F1135" s="34"/>
      <c r="G1135" s="34"/>
      <c r="H1135" s="34"/>
      <c r="I1135" s="34"/>
      <c r="J1135" s="34"/>
      <c r="K1135" s="34"/>
      <c r="L1135" s="34"/>
      <c r="M1135" s="34"/>
      <c r="N1135" s="34"/>
      <c r="O1135" s="34"/>
      <c r="P1135" s="34"/>
      <c r="Q1135" s="34"/>
      <c r="R1135" s="34"/>
      <c r="S1135" s="34"/>
      <c r="T1135" s="34"/>
      <c r="U1135" s="34"/>
      <c r="V1135" s="34"/>
      <c r="W1135" s="34"/>
      <c r="X1135" s="34"/>
      <c r="Y1135" s="34"/>
      <c r="Z1135" s="34"/>
      <c r="AA1135" s="34"/>
    </row>
    <row r="1136">
      <c r="A1136" s="34"/>
      <c r="B1136" s="34"/>
      <c r="C1136" s="34"/>
      <c r="D1136" s="34"/>
      <c r="E1136" s="34"/>
      <c r="F1136" s="34"/>
      <c r="G1136" s="34"/>
      <c r="H1136" s="34"/>
      <c r="I1136" s="34"/>
      <c r="J1136" s="34"/>
      <c r="K1136" s="34"/>
      <c r="L1136" s="34"/>
      <c r="M1136" s="34"/>
      <c r="N1136" s="34"/>
      <c r="O1136" s="34"/>
      <c r="P1136" s="34"/>
      <c r="Q1136" s="34"/>
      <c r="R1136" s="34"/>
      <c r="S1136" s="34"/>
      <c r="T1136" s="34"/>
      <c r="U1136" s="34"/>
      <c r="V1136" s="34"/>
      <c r="W1136" s="34"/>
      <c r="X1136" s="34"/>
      <c r="Y1136" s="34"/>
      <c r="Z1136" s="34"/>
      <c r="AA1136" s="34"/>
    </row>
    <row r="1137">
      <c r="A1137" s="34"/>
      <c r="B1137" s="34"/>
      <c r="C1137" s="34"/>
      <c r="D1137" s="34"/>
      <c r="E1137" s="34"/>
      <c r="F1137" s="34"/>
      <c r="G1137" s="34"/>
      <c r="H1137" s="34"/>
      <c r="I1137" s="34"/>
      <c r="J1137" s="34"/>
      <c r="K1137" s="34"/>
      <c r="L1137" s="34"/>
      <c r="M1137" s="34"/>
      <c r="N1137" s="34"/>
      <c r="O1137" s="34"/>
      <c r="P1137" s="34"/>
      <c r="Q1137" s="34"/>
      <c r="R1137" s="34"/>
      <c r="S1137" s="34"/>
      <c r="T1137" s="34"/>
      <c r="U1137" s="34"/>
      <c r="V1137" s="34"/>
      <c r="W1137" s="34"/>
      <c r="X1137" s="34"/>
      <c r="Y1137" s="34"/>
      <c r="Z1137" s="34"/>
      <c r="AA1137" s="34"/>
    </row>
    <row r="1138">
      <c r="A1138" s="34"/>
      <c r="B1138" s="34"/>
      <c r="C1138" s="34"/>
      <c r="D1138" s="34"/>
      <c r="E1138" s="34"/>
      <c r="F1138" s="34"/>
      <c r="G1138" s="34"/>
      <c r="H1138" s="34"/>
      <c r="I1138" s="34"/>
      <c r="J1138" s="34"/>
      <c r="K1138" s="34"/>
      <c r="L1138" s="34"/>
      <c r="M1138" s="34"/>
      <c r="N1138" s="34"/>
      <c r="O1138" s="34"/>
      <c r="P1138" s="34"/>
      <c r="Q1138" s="34"/>
      <c r="R1138" s="34"/>
      <c r="S1138" s="34"/>
      <c r="T1138" s="34"/>
      <c r="U1138" s="34"/>
      <c r="V1138" s="34"/>
      <c r="W1138" s="34"/>
      <c r="X1138" s="34"/>
      <c r="Y1138" s="34"/>
      <c r="Z1138" s="34"/>
      <c r="AA1138" s="34"/>
    </row>
    <row r="1139">
      <c r="A1139" s="34"/>
      <c r="B1139" s="34"/>
      <c r="C1139" s="34"/>
      <c r="D1139" s="34"/>
      <c r="E1139" s="34"/>
      <c r="F1139" s="34"/>
      <c r="G1139" s="34"/>
      <c r="H1139" s="34"/>
      <c r="I1139" s="34"/>
      <c r="J1139" s="34"/>
      <c r="K1139" s="34"/>
      <c r="L1139" s="34"/>
      <c r="M1139" s="34"/>
      <c r="N1139" s="34"/>
      <c r="O1139" s="34"/>
      <c r="P1139" s="34"/>
      <c r="Q1139" s="34"/>
      <c r="R1139" s="34"/>
      <c r="S1139" s="34"/>
      <c r="T1139" s="34"/>
      <c r="U1139" s="34"/>
      <c r="V1139" s="34"/>
      <c r="W1139" s="34"/>
      <c r="X1139" s="34"/>
      <c r="Y1139" s="34"/>
      <c r="Z1139" s="34"/>
      <c r="AA1139" s="34"/>
    </row>
    <row r="1140">
      <c r="A1140" s="34"/>
      <c r="B1140" s="34"/>
      <c r="C1140" s="34"/>
      <c r="D1140" s="34"/>
      <c r="E1140" s="34"/>
      <c r="F1140" s="34"/>
      <c r="G1140" s="34"/>
      <c r="H1140" s="34"/>
      <c r="I1140" s="34"/>
      <c r="J1140" s="34"/>
      <c r="K1140" s="34"/>
      <c r="L1140" s="34"/>
      <c r="M1140" s="34"/>
      <c r="N1140" s="34"/>
      <c r="O1140" s="34"/>
      <c r="P1140" s="34"/>
      <c r="Q1140" s="34"/>
      <c r="R1140" s="34"/>
      <c r="S1140" s="34"/>
      <c r="T1140" s="34"/>
      <c r="U1140" s="34"/>
      <c r="V1140" s="34"/>
      <c r="W1140" s="34"/>
      <c r="X1140" s="34"/>
      <c r="Y1140" s="34"/>
      <c r="Z1140" s="34"/>
      <c r="AA1140" s="34"/>
    </row>
    <row r="1141">
      <c r="A1141" s="34"/>
      <c r="B1141" s="34"/>
      <c r="C1141" s="34"/>
      <c r="D1141" s="34"/>
      <c r="E1141" s="34"/>
      <c r="F1141" s="34"/>
      <c r="G1141" s="34"/>
      <c r="H1141" s="34"/>
      <c r="I1141" s="34"/>
      <c r="J1141" s="34"/>
      <c r="K1141" s="34"/>
      <c r="L1141" s="34"/>
      <c r="M1141" s="34"/>
      <c r="N1141" s="34"/>
      <c r="O1141" s="34"/>
      <c r="P1141" s="34"/>
      <c r="Q1141" s="34"/>
      <c r="R1141" s="34"/>
      <c r="S1141" s="34"/>
      <c r="T1141" s="34"/>
      <c r="U1141" s="34"/>
      <c r="V1141" s="34"/>
      <c r="W1141" s="34"/>
      <c r="X1141" s="34"/>
      <c r="Y1141" s="34"/>
      <c r="Z1141" s="34"/>
      <c r="AA1141" s="34"/>
    </row>
    <row r="1142">
      <c r="A1142" s="34"/>
      <c r="B1142" s="34"/>
      <c r="C1142" s="34"/>
      <c r="D1142" s="34"/>
      <c r="E1142" s="34"/>
      <c r="F1142" s="34"/>
      <c r="G1142" s="34"/>
      <c r="H1142" s="34"/>
      <c r="I1142" s="34"/>
      <c r="J1142" s="34"/>
      <c r="K1142" s="34"/>
      <c r="L1142" s="34"/>
      <c r="M1142" s="34"/>
      <c r="N1142" s="34"/>
      <c r="O1142" s="34"/>
      <c r="P1142" s="34"/>
      <c r="Q1142" s="34"/>
      <c r="R1142" s="34"/>
      <c r="S1142" s="34"/>
      <c r="T1142" s="34"/>
      <c r="U1142" s="34"/>
      <c r="V1142" s="34"/>
      <c r="W1142" s="34"/>
      <c r="X1142" s="34"/>
      <c r="Y1142" s="34"/>
      <c r="Z1142" s="34"/>
      <c r="AA1142" s="34"/>
    </row>
    <row r="1143">
      <c r="A1143" s="34"/>
      <c r="B1143" s="34"/>
      <c r="C1143" s="34"/>
      <c r="D1143" s="34"/>
      <c r="E1143" s="34"/>
      <c r="F1143" s="34"/>
      <c r="G1143" s="34"/>
      <c r="H1143" s="34"/>
      <c r="I1143" s="34"/>
      <c r="J1143" s="34"/>
      <c r="K1143" s="34"/>
      <c r="L1143" s="34"/>
      <c r="M1143" s="34"/>
      <c r="N1143" s="34"/>
      <c r="O1143" s="34"/>
      <c r="P1143" s="34"/>
      <c r="Q1143" s="34"/>
      <c r="R1143" s="34"/>
      <c r="S1143" s="34"/>
      <c r="T1143" s="34"/>
      <c r="U1143" s="34"/>
      <c r="V1143" s="34"/>
      <c r="W1143" s="34"/>
      <c r="X1143" s="34"/>
      <c r="Y1143" s="34"/>
      <c r="Z1143" s="34"/>
      <c r="AA1143" s="34"/>
    </row>
    <row r="1144">
      <c r="A1144" s="34"/>
      <c r="B1144" s="34"/>
      <c r="C1144" s="34"/>
      <c r="D1144" s="34"/>
      <c r="E1144" s="34"/>
      <c r="F1144" s="34"/>
      <c r="G1144" s="34"/>
      <c r="H1144" s="34"/>
      <c r="I1144" s="34"/>
      <c r="J1144" s="34"/>
      <c r="K1144" s="34"/>
      <c r="L1144" s="34"/>
      <c r="M1144" s="34"/>
      <c r="N1144" s="34"/>
      <c r="O1144" s="34"/>
      <c r="P1144" s="34"/>
      <c r="Q1144" s="34"/>
      <c r="R1144" s="34"/>
      <c r="S1144" s="34"/>
      <c r="T1144" s="34"/>
      <c r="U1144" s="34"/>
      <c r="V1144" s="34"/>
      <c r="W1144" s="34"/>
      <c r="X1144" s="34"/>
      <c r="Y1144" s="34"/>
      <c r="Z1144" s="34"/>
      <c r="AA1144" s="34"/>
    </row>
    <row r="1145">
      <c r="A1145" s="34"/>
      <c r="B1145" s="34"/>
      <c r="C1145" s="34"/>
      <c r="D1145" s="34"/>
      <c r="E1145" s="34"/>
      <c r="F1145" s="34"/>
      <c r="G1145" s="34"/>
      <c r="H1145" s="34"/>
      <c r="I1145" s="34"/>
      <c r="J1145" s="34"/>
      <c r="K1145" s="34"/>
      <c r="L1145" s="34"/>
      <c r="M1145" s="34"/>
      <c r="N1145" s="34"/>
      <c r="O1145" s="34"/>
      <c r="P1145" s="34"/>
      <c r="Q1145" s="34"/>
      <c r="R1145" s="34"/>
      <c r="S1145" s="34"/>
      <c r="T1145" s="34"/>
      <c r="U1145" s="34"/>
      <c r="V1145" s="34"/>
      <c r="W1145" s="34"/>
      <c r="X1145" s="34"/>
      <c r="Y1145" s="34"/>
      <c r="Z1145" s="34"/>
      <c r="AA1145" s="34"/>
    </row>
    <row r="1146">
      <c r="A1146" s="34"/>
      <c r="B1146" s="34"/>
      <c r="C1146" s="34"/>
      <c r="D1146" s="34"/>
      <c r="E1146" s="34"/>
      <c r="F1146" s="34"/>
      <c r="G1146" s="34"/>
      <c r="H1146" s="34"/>
      <c r="I1146" s="34"/>
      <c r="J1146" s="34"/>
      <c r="K1146" s="34"/>
      <c r="L1146" s="34"/>
      <c r="M1146" s="34"/>
      <c r="N1146" s="34"/>
      <c r="O1146" s="34"/>
      <c r="P1146" s="34"/>
      <c r="Q1146" s="34"/>
      <c r="R1146" s="34"/>
      <c r="S1146" s="34"/>
      <c r="T1146" s="34"/>
      <c r="U1146" s="34"/>
      <c r="V1146" s="34"/>
      <c r="W1146" s="34"/>
      <c r="X1146" s="34"/>
      <c r="Y1146" s="34"/>
      <c r="Z1146" s="34"/>
      <c r="AA1146" s="34"/>
    </row>
    <row r="1147">
      <c r="A1147" s="34"/>
      <c r="B1147" s="34"/>
      <c r="C1147" s="34"/>
      <c r="D1147" s="34"/>
      <c r="E1147" s="34"/>
      <c r="F1147" s="34"/>
      <c r="G1147" s="34"/>
      <c r="H1147" s="34"/>
      <c r="I1147" s="34"/>
      <c r="J1147" s="34"/>
      <c r="K1147" s="34"/>
      <c r="L1147" s="34"/>
      <c r="M1147" s="34"/>
      <c r="N1147" s="34"/>
      <c r="O1147" s="34"/>
      <c r="P1147" s="34"/>
      <c r="Q1147" s="34"/>
      <c r="R1147" s="34"/>
      <c r="S1147" s="34"/>
      <c r="T1147" s="34"/>
      <c r="U1147" s="34"/>
      <c r="V1147" s="34"/>
      <c r="W1147" s="34"/>
      <c r="X1147" s="34"/>
      <c r="Y1147" s="34"/>
      <c r="Z1147" s="34"/>
      <c r="AA1147" s="34"/>
    </row>
    <row r="1148">
      <c r="A1148" s="34"/>
      <c r="B1148" s="34"/>
      <c r="C1148" s="34"/>
      <c r="D1148" s="34"/>
      <c r="E1148" s="34"/>
      <c r="F1148" s="34"/>
      <c r="G1148" s="34"/>
      <c r="H1148" s="34"/>
      <c r="I1148" s="34"/>
      <c r="J1148" s="34"/>
      <c r="K1148" s="34"/>
      <c r="L1148" s="34"/>
      <c r="M1148" s="34"/>
      <c r="N1148" s="34"/>
      <c r="O1148" s="34"/>
      <c r="P1148" s="34"/>
      <c r="Q1148" s="34"/>
      <c r="R1148" s="34"/>
      <c r="S1148" s="34"/>
      <c r="T1148" s="34"/>
      <c r="U1148" s="34"/>
      <c r="V1148" s="34"/>
      <c r="W1148" s="34"/>
      <c r="X1148" s="34"/>
      <c r="Y1148" s="34"/>
      <c r="Z1148" s="34"/>
      <c r="AA1148" s="34"/>
    </row>
    <row r="1149">
      <c r="A1149" s="34"/>
      <c r="B1149" s="34"/>
      <c r="C1149" s="34"/>
      <c r="D1149" s="34"/>
      <c r="E1149" s="34"/>
      <c r="F1149" s="34"/>
      <c r="G1149" s="34"/>
      <c r="H1149" s="34"/>
      <c r="I1149" s="34"/>
      <c r="J1149" s="34"/>
      <c r="K1149" s="34"/>
      <c r="L1149" s="34"/>
      <c r="M1149" s="34"/>
      <c r="N1149" s="34"/>
      <c r="O1149" s="34"/>
      <c r="P1149" s="34"/>
      <c r="Q1149" s="34"/>
      <c r="R1149" s="34"/>
      <c r="S1149" s="34"/>
      <c r="T1149" s="34"/>
      <c r="U1149" s="34"/>
      <c r="V1149" s="34"/>
      <c r="W1149" s="34"/>
      <c r="X1149" s="34"/>
      <c r="Y1149" s="34"/>
      <c r="Z1149" s="34"/>
      <c r="AA1149" s="34"/>
    </row>
    <row r="1150">
      <c r="A1150" s="34"/>
      <c r="B1150" s="34"/>
      <c r="C1150" s="34"/>
      <c r="D1150" s="34"/>
      <c r="E1150" s="34"/>
      <c r="F1150" s="34"/>
      <c r="G1150" s="34"/>
      <c r="H1150" s="34"/>
      <c r="I1150" s="34"/>
      <c r="J1150" s="34"/>
      <c r="K1150" s="34"/>
      <c r="L1150" s="34"/>
      <c r="M1150" s="34"/>
      <c r="N1150" s="34"/>
      <c r="O1150" s="34"/>
      <c r="P1150" s="34"/>
      <c r="Q1150" s="34"/>
      <c r="R1150" s="34"/>
      <c r="S1150" s="34"/>
      <c r="T1150" s="34"/>
      <c r="U1150" s="34"/>
      <c r="V1150" s="34"/>
      <c r="W1150" s="34"/>
      <c r="X1150" s="34"/>
      <c r="Y1150" s="34"/>
      <c r="Z1150" s="34"/>
      <c r="AA1150" s="34"/>
    </row>
    <row r="1151">
      <c r="A1151" s="34"/>
      <c r="B1151" s="34"/>
      <c r="C1151" s="34"/>
      <c r="D1151" s="34"/>
      <c r="E1151" s="34"/>
      <c r="F1151" s="34"/>
      <c r="G1151" s="34"/>
      <c r="H1151" s="34"/>
      <c r="I1151" s="34"/>
      <c r="J1151" s="34"/>
      <c r="K1151" s="34"/>
      <c r="L1151" s="34"/>
      <c r="M1151" s="34"/>
      <c r="N1151" s="34"/>
      <c r="O1151" s="34"/>
      <c r="P1151" s="34"/>
      <c r="Q1151" s="34"/>
      <c r="R1151" s="34"/>
      <c r="S1151" s="34"/>
      <c r="T1151" s="34"/>
      <c r="U1151" s="34"/>
      <c r="V1151" s="34"/>
      <c r="W1151" s="34"/>
      <c r="X1151" s="34"/>
      <c r="Y1151" s="34"/>
      <c r="Z1151" s="34"/>
      <c r="AA1151" s="34"/>
    </row>
    <row r="1152">
      <c r="A1152" s="34"/>
      <c r="B1152" s="34"/>
      <c r="C1152" s="34"/>
      <c r="D1152" s="34"/>
      <c r="E1152" s="34"/>
      <c r="F1152" s="34"/>
      <c r="G1152" s="34"/>
      <c r="H1152" s="34"/>
      <c r="I1152" s="34"/>
      <c r="J1152" s="34"/>
      <c r="K1152" s="34"/>
      <c r="L1152" s="34"/>
      <c r="M1152" s="34"/>
      <c r="N1152" s="34"/>
      <c r="O1152" s="34"/>
      <c r="P1152" s="34"/>
      <c r="Q1152" s="34"/>
      <c r="R1152" s="34"/>
      <c r="S1152" s="34"/>
      <c r="T1152" s="34"/>
      <c r="U1152" s="34"/>
      <c r="V1152" s="34"/>
      <c r="W1152" s="34"/>
      <c r="X1152" s="34"/>
      <c r="Y1152" s="34"/>
      <c r="Z1152" s="34"/>
      <c r="AA1152" s="34"/>
    </row>
    <row r="1153">
      <c r="A1153" s="34"/>
      <c r="B1153" s="34"/>
      <c r="C1153" s="34"/>
      <c r="D1153" s="34"/>
      <c r="E1153" s="34"/>
      <c r="F1153" s="34"/>
      <c r="G1153" s="34"/>
      <c r="H1153" s="34"/>
      <c r="I1153" s="34"/>
      <c r="J1153" s="34"/>
      <c r="K1153" s="34"/>
      <c r="L1153" s="34"/>
      <c r="M1153" s="34"/>
      <c r="N1153" s="34"/>
      <c r="O1153" s="34"/>
      <c r="P1153" s="34"/>
      <c r="Q1153" s="34"/>
      <c r="R1153" s="34"/>
      <c r="S1153" s="34"/>
      <c r="T1153" s="34"/>
      <c r="U1153" s="34"/>
      <c r="V1153" s="34"/>
      <c r="W1153" s="34"/>
      <c r="X1153" s="34"/>
      <c r="Y1153" s="34"/>
      <c r="Z1153" s="34"/>
      <c r="AA1153" s="34"/>
    </row>
    <row r="1154">
      <c r="A1154" s="34"/>
      <c r="B1154" s="34"/>
      <c r="C1154" s="34"/>
      <c r="D1154" s="34"/>
      <c r="E1154" s="34"/>
      <c r="F1154" s="34"/>
      <c r="G1154" s="34"/>
      <c r="H1154" s="34"/>
      <c r="I1154" s="34"/>
      <c r="J1154" s="34"/>
      <c r="K1154" s="34"/>
      <c r="L1154" s="34"/>
      <c r="M1154" s="34"/>
      <c r="N1154" s="34"/>
      <c r="O1154" s="34"/>
      <c r="P1154" s="34"/>
      <c r="Q1154" s="34"/>
      <c r="R1154" s="34"/>
      <c r="S1154" s="34"/>
      <c r="T1154" s="34"/>
      <c r="U1154" s="34"/>
      <c r="V1154" s="34"/>
      <c r="W1154" s="34"/>
      <c r="X1154" s="34"/>
      <c r="Y1154" s="34"/>
      <c r="Z1154" s="34"/>
      <c r="AA1154" s="34"/>
    </row>
    <row r="1155">
      <c r="A1155" s="34"/>
      <c r="B1155" s="34"/>
      <c r="C1155" s="34"/>
      <c r="D1155" s="34"/>
      <c r="E1155" s="34"/>
      <c r="F1155" s="34"/>
      <c r="G1155" s="34"/>
      <c r="H1155" s="34"/>
      <c r="I1155" s="34"/>
      <c r="J1155" s="34"/>
      <c r="K1155" s="34"/>
      <c r="L1155" s="34"/>
      <c r="M1155" s="34"/>
      <c r="N1155" s="34"/>
      <c r="O1155" s="34"/>
      <c r="P1155" s="34"/>
      <c r="Q1155" s="34"/>
      <c r="R1155" s="34"/>
      <c r="S1155" s="34"/>
      <c r="T1155" s="34"/>
      <c r="U1155" s="34"/>
      <c r="V1155" s="34"/>
      <c r="W1155" s="34"/>
      <c r="X1155" s="34"/>
      <c r="Y1155" s="34"/>
      <c r="Z1155" s="34"/>
      <c r="AA1155" s="34"/>
    </row>
    <row r="1156">
      <c r="A1156" s="34"/>
      <c r="B1156" s="34"/>
      <c r="C1156" s="34"/>
      <c r="D1156" s="34"/>
      <c r="E1156" s="34"/>
      <c r="F1156" s="34"/>
      <c r="G1156" s="34"/>
      <c r="H1156" s="34"/>
      <c r="I1156" s="34"/>
      <c r="J1156" s="34"/>
      <c r="K1156" s="34"/>
      <c r="L1156" s="34"/>
      <c r="M1156" s="34"/>
      <c r="N1156" s="34"/>
      <c r="O1156" s="34"/>
      <c r="P1156" s="34"/>
      <c r="Q1156" s="34"/>
      <c r="R1156" s="34"/>
      <c r="S1156" s="34"/>
      <c r="T1156" s="34"/>
      <c r="U1156" s="34"/>
      <c r="V1156" s="34"/>
      <c r="W1156" s="34"/>
      <c r="X1156" s="34"/>
      <c r="Y1156" s="34"/>
      <c r="Z1156" s="34"/>
      <c r="AA1156" s="34"/>
    </row>
    <row r="1157">
      <c r="A1157" s="34"/>
      <c r="B1157" s="34"/>
      <c r="C1157" s="34"/>
      <c r="D1157" s="34"/>
      <c r="E1157" s="34"/>
      <c r="F1157" s="34"/>
      <c r="G1157" s="34"/>
      <c r="H1157" s="34"/>
      <c r="I1157" s="34"/>
      <c r="J1157" s="34"/>
      <c r="K1157" s="34"/>
      <c r="L1157" s="34"/>
      <c r="M1157" s="34"/>
      <c r="N1157" s="34"/>
      <c r="O1157" s="34"/>
      <c r="P1157" s="34"/>
      <c r="Q1157" s="34"/>
      <c r="R1157" s="34"/>
      <c r="S1157" s="34"/>
      <c r="T1157" s="34"/>
      <c r="U1157" s="34"/>
      <c r="V1157" s="34"/>
      <c r="W1157" s="34"/>
      <c r="X1157" s="34"/>
      <c r="Y1157" s="34"/>
      <c r="Z1157" s="34"/>
      <c r="AA1157" s="34"/>
    </row>
    <row r="1158">
      <c r="A1158" s="34"/>
      <c r="B1158" s="34"/>
      <c r="C1158" s="34"/>
      <c r="D1158" s="34"/>
      <c r="E1158" s="34"/>
      <c r="F1158" s="34"/>
      <c r="G1158" s="34"/>
      <c r="H1158" s="34"/>
      <c r="I1158" s="34"/>
      <c r="J1158" s="34"/>
      <c r="K1158" s="34"/>
      <c r="L1158" s="34"/>
      <c r="M1158" s="34"/>
      <c r="N1158" s="34"/>
      <c r="O1158" s="34"/>
      <c r="P1158" s="34"/>
      <c r="Q1158" s="34"/>
      <c r="R1158" s="34"/>
      <c r="S1158" s="34"/>
      <c r="T1158" s="34"/>
      <c r="U1158" s="34"/>
      <c r="V1158" s="34"/>
      <c r="W1158" s="34"/>
      <c r="X1158" s="34"/>
      <c r="Y1158" s="34"/>
      <c r="Z1158" s="34"/>
      <c r="AA1158" s="34"/>
    </row>
    <row r="1159">
      <c r="A1159" s="34"/>
      <c r="B1159" s="34"/>
      <c r="C1159" s="34"/>
      <c r="D1159" s="34"/>
      <c r="E1159" s="34"/>
      <c r="F1159" s="34"/>
      <c r="G1159" s="34"/>
      <c r="H1159" s="34"/>
      <c r="I1159" s="34"/>
      <c r="J1159" s="34"/>
      <c r="K1159" s="34"/>
      <c r="L1159" s="34"/>
      <c r="M1159" s="34"/>
      <c r="N1159" s="34"/>
      <c r="O1159" s="34"/>
      <c r="P1159" s="34"/>
      <c r="Q1159" s="34"/>
      <c r="R1159" s="34"/>
      <c r="S1159" s="34"/>
      <c r="T1159" s="34"/>
      <c r="U1159" s="34"/>
      <c r="V1159" s="34"/>
      <c r="W1159" s="34"/>
      <c r="X1159" s="34"/>
      <c r="Y1159" s="34"/>
      <c r="Z1159" s="34"/>
      <c r="AA1159" s="34"/>
    </row>
    <row r="1160">
      <c r="A1160" s="34"/>
      <c r="B1160" s="34"/>
      <c r="C1160" s="34"/>
      <c r="D1160" s="34"/>
      <c r="E1160" s="34"/>
      <c r="F1160" s="34"/>
      <c r="G1160" s="34"/>
      <c r="H1160" s="34"/>
      <c r="I1160" s="34"/>
      <c r="J1160" s="34"/>
      <c r="K1160" s="34"/>
      <c r="L1160" s="34"/>
      <c r="M1160" s="34"/>
      <c r="N1160" s="34"/>
      <c r="O1160" s="34"/>
      <c r="P1160" s="34"/>
      <c r="Q1160" s="34"/>
      <c r="R1160" s="34"/>
      <c r="S1160" s="34"/>
      <c r="T1160" s="34"/>
      <c r="U1160" s="34"/>
      <c r="V1160" s="34"/>
      <c r="W1160" s="34"/>
      <c r="X1160" s="34"/>
      <c r="Y1160" s="34"/>
      <c r="Z1160" s="34"/>
      <c r="AA1160" s="34"/>
    </row>
    <row r="1161">
      <c r="A1161" s="34"/>
      <c r="B1161" s="34"/>
      <c r="C1161" s="34"/>
      <c r="D1161" s="34"/>
      <c r="E1161" s="34"/>
      <c r="F1161" s="34"/>
      <c r="G1161" s="34"/>
      <c r="H1161" s="34"/>
      <c r="I1161" s="34"/>
      <c r="J1161" s="34"/>
      <c r="K1161" s="34"/>
      <c r="L1161" s="34"/>
      <c r="M1161" s="34"/>
      <c r="N1161" s="34"/>
      <c r="O1161" s="34"/>
      <c r="P1161" s="34"/>
      <c r="Q1161" s="34"/>
      <c r="R1161" s="34"/>
      <c r="S1161" s="34"/>
      <c r="T1161" s="34"/>
      <c r="U1161" s="34"/>
      <c r="V1161" s="34"/>
      <c r="W1161" s="34"/>
      <c r="X1161" s="34"/>
      <c r="Y1161" s="34"/>
      <c r="Z1161" s="34"/>
      <c r="AA1161" s="34"/>
    </row>
    <row r="1162">
      <c r="A1162" s="34"/>
      <c r="B1162" s="34"/>
      <c r="C1162" s="34"/>
      <c r="D1162" s="34"/>
      <c r="E1162" s="34"/>
      <c r="F1162" s="34"/>
      <c r="G1162" s="34"/>
      <c r="H1162" s="34"/>
      <c r="I1162" s="34"/>
      <c r="J1162" s="34"/>
      <c r="K1162" s="34"/>
      <c r="L1162" s="34"/>
      <c r="M1162" s="34"/>
      <c r="N1162" s="34"/>
      <c r="O1162" s="34"/>
      <c r="P1162" s="34"/>
      <c r="Q1162" s="34"/>
      <c r="R1162" s="34"/>
      <c r="S1162" s="34"/>
      <c r="T1162" s="34"/>
      <c r="U1162" s="34"/>
      <c r="V1162" s="34"/>
      <c r="W1162" s="34"/>
      <c r="X1162" s="34"/>
      <c r="Y1162" s="34"/>
      <c r="Z1162" s="34"/>
      <c r="AA1162" s="34"/>
    </row>
    <row r="1163">
      <c r="A1163" s="34"/>
      <c r="B1163" s="34"/>
      <c r="C1163" s="34"/>
      <c r="D1163" s="34"/>
      <c r="E1163" s="34"/>
      <c r="F1163" s="34"/>
      <c r="G1163" s="34"/>
      <c r="H1163" s="34"/>
      <c r="I1163" s="34"/>
      <c r="J1163" s="34"/>
      <c r="K1163" s="34"/>
      <c r="L1163" s="34"/>
      <c r="M1163" s="34"/>
      <c r="N1163" s="34"/>
      <c r="O1163" s="34"/>
      <c r="P1163" s="34"/>
      <c r="Q1163" s="34"/>
      <c r="R1163" s="34"/>
      <c r="S1163" s="34"/>
      <c r="T1163" s="34"/>
      <c r="U1163" s="34"/>
      <c r="V1163" s="34"/>
      <c r="W1163" s="34"/>
      <c r="X1163" s="34"/>
      <c r="Y1163" s="34"/>
      <c r="Z1163" s="34"/>
      <c r="AA1163" s="34"/>
    </row>
    <row r="1164">
      <c r="A1164" s="34"/>
      <c r="B1164" s="34"/>
      <c r="C1164" s="34"/>
      <c r="D1164" s="34"/>
      <c r="E1164" s="34"/>
      <c r="F1164" s="34"/>
      <c r="G1164" s="34"/>
      <c r="H1164" s="34"/>
      <c r="I1164" s="34"/>
      <c r="J1164" s="34"/>
      <c r="K1164" s="34"/>
      <c r="L1164" s="34"/>
      <c r="M1164" s="34"/>
      <c r="N1164" s="34"/>
      <c r="O1164" s="34"/>
      <c r="P1164" s="34"/>
      <c r="Q1164" s="34"/>
      <c r="R1164" s="34"/>
      <c r="S1164" s="34"/>
      <c r="T1164" s="34"/>
      <c r="U1164" s="34"/>
      <c r="V1164" s="34"/>
      <c r="W1164" s="34"/>
      <c r="X1164" s="34"/>
      <c r="Y1164" s="34"/>
      <c r="Z1164" s="34"/>
      <c r="AA1164" s="34"/>
    </row>
    <row r="1165">
      <c r="A1165" s="34"/>
      <c r="B1165" s="34"/>
      <c r="C1165" s="34"/>
      <c r="D1165" s="34"/>
      <c r="E1165" s="34"/>
      <c r="F1165" s="34"/>
      <c r="G1165" s="34"/>
      <c r="H1165" s="34"/>
      <c r="I1165" s="34"/>
      <c r="J1165" s="34"/>
      <c r="K1165" s="34"/>
      <c r="L1165" s="34"/>
      <c r="M1165" s="34"/>
      <c r="N1165" s="34"/>
      <c r="O1165" s="34"/>
      <c r="P1165" s="34"/>
      <c r="Q1165" s="34"/>
      <c r="R1165" s="34"/>
      <c r="S1165" s="34"/>
      <c r="T1165" s="34"/>
      <c r="U1165" s="34"/>
      <c r="V1165" s="34"/>
      <c r="W1165" s="34"/>
      <c r="X1165" s="34"/>
      <c r="Y1165" s="34"/>
      <c r="Z1165" s="34"/>
      <c r="AA1165" s="34"/>
    </row>
    <row r="1166">
      <c r="A1166" s="34"/>
      <c r="B1166" s="34"/>
      <c r="C1166" s="34"/>
      <c r="D1166" s="34"/>
      <c r="E1166" s="34"/>
      <c r="F1166" s="34"/>
      <c r="G1166" s="34"/>
      <c r="H1166" s="34"/>
      <c r="I1166" s="34"/>
      <c r="J1166" s="34"/>
      <c r="K1166" s="34"/>
      <c r="L1166" s="34"/>
      <c r="M1166" s="34"/>
      <c r="N1166" s="34"/>
      <c r="O1166" s="34"/>
      <c r="P1166" s="34"/>
      <c r="Q1166" s="34"/>
      <c r="R1166" s="34"/>
      <c r="S1166" s="34"/>
      <c r="T1166" s="34"/>
      <c r="U1166" s="34"/>
      <c r="V1166" s="34"/>
      <c r="W1166" s="34"/>
      <c r="X1166" s="34"/>
      <c r="Y1166" s="34"/>
      <c r="Z1166" s="34"/>
      <c r="AA1166" s="34"/>
    </row>
    <row r="1167">
      <c r="A1167" s="34"/>
      <c r="B1167" s="34"/>
      <c r="C1167" s="34"/>
      <c r="D1167" s="34"/>
      <c r="E1167" s="34"/>
      <c r="F1167" s="34"/>
      <c r="G1167" s="34"/>
      <c r="H1167" s="34"/>
      <c r="I1167" s="34"/>
      <c r="J1167" s="34"/>
      <c r="K1167" s="34"/>
      <c r="L1167" s="34"/>
      <c r="M1167" s="34"/>
      <c r="N1167" s="34"/>
      <c r="O1167" s="34"/>
      <c r="P1167" s="34"/>
      <c r="Q1167" s="34"/>
      <c r="R1167" s="34"/>
      <c r="S1167" s="34"/>
      <c r="T1167" s="34"/>
      <c r="U1167" s="34"/>
      <c r="V1167" s="34"/>
      <c r="W1167" s="34"/>
      <c r="X1167" s="34"/>
      <c r="Y1167" s="34"/>
      <c r="Z1167" s="34"/>
      <c r="AA1167" s="34"/>
    </row>
    <row r="1168">
      <c r="A1168" s="34"/>
      <c r="B1168" s="34"/>
      <c r="C1168" s="34"/>
      <c r="D1168" s="34"/>
      <c r="E1168" s="34"/>
      <c r="F1168" s="34"/>
      <c r="G1168" s="34"/>
      <c r="H1168" s="34"/>
      <c r="I1168" s="34"/>
      <c r="J1168" s="34"/>
      <c r="K1168" s="34"/>
      <c r="L1168" s="34"/>
      <c r="M1168" s="34"/>
      <c r="N1168" s="34"/>
      <c r="O1168" s="34"/>
      <c r="P1168" s="34"/>
      <c r="Q1168" s="34"/>
      <c r="R1168" s="34"/>
      <c r="S1168" s="34"/>
      <c r="T1168" s="34"/>
      <c r="U1168" s="34"/>
      <c r="V1168" s="34"/>
      <c r="W1168" s="34"/>
      <c r="X1168" s="34"/>
      <c r="Y1168" s="34"/>
      <c r="Z1168" s="34"/>
      <c r="AA1168" s="34"/>
    </row>
    <row r="1169">
      <c r="A1169" s="34"/>
      <c r="B1169" s="34"/>
      <c r="C1169" s="34"/>
      <c r="D1169" s="34"/>
      <c r="E1169" s="34"/>
      <c r="F1169" s="34"/>
      <c r="G1169" s="34"/>
      <c r="H1169" s="34"/>
      <c r="I1169" s="34"/>
      <c r="J1169" s="34"/>
      <c r="K1169" s="34"/>
      <c r="L1169" s="34"/>
      <c r="M1169" s="34"/>
      <c r="N1169" s="34"/>
      <c r="O1169" s="34"/>
      <c r="P1169" s="34"/>
      <c r="Q1169" s="34"/>
      <c r="R1169" s="34"/>
      <c r="S1169" s="34"/>
      <c r="T1169" s="34"/>
      <c r="U1169" s="34"/>
      <c r="V1169" s="34"/>
      <c r="W1169" s="34"/>
      <c r="X1169" s="34"/>
      <c r="Y1169" s="34"/>
      <c r="Z1169" s="34"/>
      <c r="AA1169" s="34"/>
    </row>
    <row r="1170">
      <c r="A1170" s="34"/>
      <c r="B1170" s="34"/>
      <c r="C1170" s="34"/>
      <c r="D1170" s="34"/>
      <c r="E1170" s="34"/>
      <c r="F1170" s="34"/>
      <c r="G1170" s="34"/>
      <c r="H1170" s="34"/>
      <c r="I1170" s="34"/>
      <c r="J1170" s="34"/>
      <c r="K1170" s="34"/>
      <c r="L1170" s="34"/>
      <c r="M1170" s="34"/>
      <c r="N1170" s="34"/>
      <c r="O1170" s="34"/>
      <c r="P1170" s="34"/>
      <c r="Q1170" s="34"/>
      <c r="R1170" s="34"/>
      <c r="S1170" s="34"/>
      <c r="T1170" s="34"/>
      <c r="U1170" s="34"/>
      <c r="V1170" s="34"/>
      <c r="W1170" s="34"/>
      <c r="X1170" s="34"/>
      <c r="Y1170" s="34"/>
      <c r="Z1170" s="34"/>
      <c r="AA1170" s="34"/>
    </row>
    <row r="1171">
      <c r="A1171" s="34"/>
      <c r="B1171" s="34"/>
      <c r="C1171" s="34"/>
      <c r="D1171" s="34"/>
      <c r="E1171" s="34"/>
      <c r="F1171" s="34"/>
      <c r="G1171" s="34"/>
      <c r="H1171" s="34"/>
      <c r="I1171" s="34"/>
      <c r="J1171" s="34"/>
      <c r="K1171" s="34"/>
      <c r="L1171" s="34"/>
      <c r="M1171" s="34"/>
      <c r="N1171" s="34"/>
      <c r="O1171" s="34"/>
      <c r="P1171" s="34"/>
      <c r="Q1171" s="34"/>
      <c r="R1171" s="34"/>
      <c r="S1171" s="34"/>
      <c r="T1171" s="34"/>
      <c r="U1171" s="34"/>
      <c r="V1171" s="34"/>
      <c r="W1171" s="34"/>
      <c r="X1171" s="34"/>
      <c r="Y1171" s="34"/>
      <c r="Z1171" s="34"/>
      <c r="AA1171" s="34"/>
    </row>
    <row r="1172">
      <c r="A1172" s="34"/>
      <c r="B1172" s="34"/>
      <c r="C1172" s="34"/>
      <c r="D1172" s="34"/>
      <c r="E1172" s="34"/>
      <c r="F1172" s="34"/>
      <c r="G1172" s="34"/>
      <c r="H1172" s="34"/>
      <c r="I1172" s="34"/>
      <c r="J1172" s="34"/>
      <c r="K1172" s="34"/>
      <c r="L1172" s="34"/>
      <c r="M1172" s="34"/>
      <c r="N1172" s="34"/>
      <c r="O1172" s="34"/>
      <c r="P1172" s="34"/>
      <c r="Q1172" s="34"/>
      <c r="R1172" s="34"/>
      <c r="S1172" s="34"/>
      <c r="T1172" s="34"/>
      <c r="U1172" s="34"/>
      <c r="V1172" s="34"/>
      <c r="W1172" s="34"/>
      <c r="X1172" s="34"/>
      <c r="Y1172" s="34"/>
      <c r="Z1172" s="34"/>
      <c r="AA1172" s="34"/>
    </row>
    <row r="1173">
      <c r="A1173" s="34"/>
      <c r="B1173" s="34"/>
      <c r="C1173" s="34"/>
      <c r="D1173" s="34"/>
      <c r="E1173" s="34"/>
      <c r="F1173" s="34"/>
      <c r="G1173" s="34"/>
      <c r="H1173" s="34"/>
      <c r="I1173" s="34"/>
      <c r="J1173" s="34"/>
      <c r="K1173" s="34"/>
      <c r="L1173" s="34"/>
      <c r="M1173" s="34"/>
      <c r="N1173" s="34"/>
      <c r="O1173" s="34"/>
      <c r="P1173" s="34"/>
      <c r="Q1173" s="34"/>
      <c r="R1173" s="34"/>
      <c r="S1173" s="34"/>
      <c r="T1173" s="34"/>
      <c r="U1173" s="34"/>
      <c r="V1173" s="34"/>
      <c r="W1173" s="34"/>
      <c r="X1173" s="34"/>
      <c r="Y1173" s="34"/>
      <c r="Z1173" s="34"/>
      <c r="AA1173" s="34"/>
    </row>
    <row r="1174">
      <c r="A1174" s="34"/>
      <c r="B1174" s="34"/>
      <c r="C1174" s="34"/>
      <c r="D1174" s="34"/>
      <c r="E1174" s="34"/>
      <c r="F1174" s="34"/>
      <c r="G1174" s="34"/>
      <c r="H1174" s="34"/>
      <c r="I1174" s="34"/>
      <c r="J1174" s="34"/>
      <c r="K1174" s="34"/>
      <c r="L1174" s="34"/>
      <c r="M1174" s="34"/>
      <c r="N1174" s="34"/>
      <c r="O1174" s="34"/>
      <c r="P1174" s="34"/>
      <c r="Q1174" s="34"/>
      <c r="R1174" s="34"/>
      <c r="S1174" s="34"/>
      <c r="T1174" s="34"/>
      <c r="U1174" s="34"/>
      <c r="V1174" s="34"/>
      <c r="W1174" s="34"/>
      <c r="X1174" s="34"/>
      <c r="Y1174" s="34"/>
      <c r="Z1174" s="34"/>
      <c r="AA1174" s="34"/>
    </row>
    <row r="1175">
      <c r="A1175" s="26"/>
      <c r="B1175" s="26"/>
      <c r="C1175" s="26"/>
      <c r="D1175" s="26"/>
      <c r="E1175" s="26"/>
      <c r="F1175" s="26"/>
      <c r="G1175" s="26"/>
      <c r="H1175" s="26"/>
      <c r="I1175" s="26"/>
      <c r="J1175" s="26"/>
      <c r="K1175" s="26"/>
      <c r="L1175" s="26"/>
      <c r="M1175" s="26"/>
      <c r="N1175" s="26"/>
      <c r="O1175" s="26"/>
      <c r="P1175" s="26"/>
      <c r="Q1175" s="26"/>
      <c r="R1175" s="26"/>
      <c r="S1175" s="26"/>
      <c r="T1175" s="26"/>
      <c r="U1175" s="26"/>
      <c r="V1175" s="26"/>
      <c r="W1175" s="26"/>
      <c r="X1175" s="26"/>
      <c r="Y1175" s="26"/>
      <c r="Z1175" s="26"/>
      <c r="AA1175" s="26"/>
    </row>
    <row r="1176">
      <c r="A1176" s="26"/>
      <c r="B1176" s="26"/>
      <c r="C1176" s="26"/>
      <c r="D1176" s="26"/>
      <c r="E1176" s="26"/>
      <c r="F1176" s="26"/>
      <c r="G1176" s="26"/>
      <c r="H1176" s="26"/>
      <c r="I1176" s="26"/>
      <c r="J1176" s="26"/>
      <c r="K1176" s="26"/>
      <c r="L1176" s="26"/>
      <c r="M1176" s="26"/>
      <c r="N1176" s="26"/>
      <c r="O1176" s="26"/>
      <c r="P1176" s="26"/>
      <c r="Q1176" s="26"/>
      <c r="R1176" s="26"/>
      <c r="S1176" s="26"/>
      <c r="T1176" s="26"/>
      <c r="U1176" s="26"/>
      <c r="V1176" s="26"/>
      <c r="W1176" s="26"/>
      <c r="X1176" s="26"/>
      <c r="Y1176" s="26"/>
      <c r="Z1176" s="26"/>
      <c r="AA1176" s="26"/>
    </row>
    <row r="1177">
      <c r="A1177" s="26"/>
      <c r="B1177" s="26"/>
      <c r="C1177" s="26"/>
      <c r="D1177" s="26"/>
      <c r="E1177" s="26"/>
      <c r="F1177" s="26"/>
      <c r="G1177" s="26"/>
      <c r="H1177" s="26"/>
      <c r="I1177" s="26"/>
      <c r="J1177" s="26"/>
      <c r="K1177" s="26"/>
      <c r="L1177" s="26"/>
      <c r="M1177" s="26"/>
      <c r="N1177" s="26"/>
      <c r="O1177" s="26"/>
      <c r="P1177" s="26"/>
      <c r="Q1177" s="26"/>
      <c r="R1177" s="26"/>
      <c r="S1177" s="26"/>
      <c r="T1177" s="26"/>
      <c r="U1177" s="26"/>
      <c r="V1177" s="26"/>
      <c r="W1177" s="26"/>
      <c r="X1177" s="26"/>
      <c r="Y1177" s="26"/>
      <c r="Z1177" s="26"/>
      <c r="AA1177" s="26"/>
    </row>
    <row r="1178">
      <c r="A1178" s="26"/>
      <c r="B1178" s="26"/>
      <c r="C1178" s="26"/>
      <c r="D1178" s="26"/>
      <c r="E1178" s="26"/>
      <c r="F1178" s="26"/>
      <c r="G1178" s="26"/>
      <c r="H1178" s="26"/>
      <c r="I1178" s="26"/>
      <c r="J1178" s="26"/>
      <c r="K1178" s="26"/>
      <c r="L1178" s="26"/>
      <c r="M1178" s="26"/>
      <c r="N1178" s="26"/>
      <c r="O1178" s="26"/>
      <c r="P1178" s="26"/>
      <c r="Q1178" s="26"/>
      <c r="R1178" s="26"/>
      <c r="S1178" s="26"/>
      <c r="T1178" s="26"/>
      <c r="U1178" s="26"/>
      <c r="V1178" s="26"/>
      <c r="W1178" s="26"/>
      <c r="X1178" s="26"/>
      <c r="Y1178" s="26"/>
      <c r="Z1178" s="26"/>
      <c r="AA1178" s="26"/>
    </row>
    <row r="1179">
      <c r="A1179" s="26"/>
      <c r="B1179" s="26"/>
      <c r="C1179" s="26"/>
      <c r="D1179" s="26"/>
      <c r="E1179" s="26"/>
      <c r="F1179" s="26"/>
      <c r="G1179" s="26"/>
      <c r="H1179" s="26"/>
      <c r="I1179" s="26"/>
      <c r="J1179" s="26"/>
      <c r="K1179" s="26"/>
      <c r="L1179" s="26"/>
      <c r="M1179" s="26"/>
      <c r="N1179" s="26"/>
      <c r="O1179" s="26"/>
      <c r="P1179" s="26"/>
      <c r="Q1179" s="26"/>
      <c r="R1179" s="26"/>
      <c r="S1179" s="26"/>
      <c r="T1179" s="26"/>
      <c r="U1179" s="26"/>
      <c r="V1179" s="26"/>
      <c r="W1179" s="26"/>
      <c r="X1179" s="26"/>
      <c r="Y1179" s="26"/>
      <c r="Z1179" s="26"/>
      <c r="AA1179" s="26"/>
    </row>
    <row r="1180">
      <c r="A1180" s="26"/>
      <c r="B1180" s="26"/>
      <c r="C1180" s="26"/>
      <c r="D1180" s="26"/>
      <c r="E1180" s="26"/>
      <c r="F1180" s="26"/>
      <c r="G1180" s="26"/>
      <c r="H1180" s="26"/>
      <c r="I1180" s="26"/>
      <c r="J1180" s="26"/>
      <c r="K1180" s="26"/>
      <c r="L1180" s="26"/>
      <c r="M1180" s="26"/>
      <c r="N1180" s="26"/>
      <c r="O1180" s="26"/>
      <c r="P1180" s="26"/>
      <c r="Q1180" s="26"/>
      <c r="R1180" s="26"/>
      <c r="S1180" s="26"/>
      <c r="T1180" s="26"/>
      <c r="U1180" s="26"/>
      <c r="V1180" s="26"/>
      <c r="W1180" s="26"/>
      <c r="X1180" s="26"/>
      <c r="Y1180" s="26"/>
      <c r="Z1180" s="26"/>
      <c r="AA1180" s="26"/>
    </row>
    <row r="1181">
      <c r="A1181" s="26"/>
      <c r="B1181" s="26"/>
      <c r="C1181" s="26"/>
      <c r="D1181" s="26"/>
      <c r="E1181" s="26"/>
      <c r="F1181" s="26"/>
      <c r="G1181" s="26"/>
      <c r="H1181" s="26"/>
      <c r="I1181" s="26"/>
      <c r="J1181" s="26"/>
      <c r="K1181" s="26"/>
      <c r="L1181" s="26"/>
      <c r="M1181" s="26"/>
      <c r="N1181" s="26"/>
      <c r="O1181" s="26"/>
      <c r="P1181" s="26"/>
      <c r="Q1181" s="26"/>
      <c r="R1181" s="26"/>
      <c r="S1181" s="26"/>
      <c r="T1181" s="26"/>
      <c r="U1181" s="26"/>
      <c r="V1181" s="26"/>
      <c r="W1181" s="26"/>
      <c r="X1181" s="26"/>
      <c r="Y1181" s="26"/>
      <c r="Z1181" s="26"/>
      <c r="AA1181" s="26"/>
    </row>
    <row r="1182">
      <c r="A1182" s="26"/>
      <c r="B1182" s="26"/>
      <c r="C1182" s="26"/>
      <c r="D1182" s="26"/>
      <c r="E1182" s="26"/>
      <c r="F1182" s="26"/>
      <c r="G1182" s="26"/>
      <c r="H1182" s="26"/>
      <c r="I1182" s="26"/>
      <c r="J1182" s="26"/>
      <c r="K1182" s="26"/>
      <c r="L1182" s="26"/>
      <c r="M1182" s="26"/>
      <c r="N1182" s="26"/>
      <c r="O1182" s="26"/>
      <c r="P1182" s="26"/>
      <c r="Q1182" s="26"/>
      <c r="R1182" s="26"/>
      <c r="S1182" s="26"/>
      <c r="T1182" s="26"/>
      <c r="U1182" s="26"/>
      <c r="V1182" s="26"/>
      <c r="W1182" s="26"/>
      <c r="X1182" s="26"/>
      <c r="Y1182" s="26"/>
      <c r="Z1182" s="26"/>
      <c r="AA1182" s="26"/>
    </row>
    <row r="1183">
      <c r="A1183" s="26"/>
      <c r="B1183" s="26"/>
      <c r="C1183" s="26"/>
      <c r="D1183" s="26"/>
      <c r="E1183" s="26"/>
      <c r="F1183" s="26"/>
      <c r="G1183" s="26"/>
      <c r="H1183" s="26"/>
      <c r="I1183" s="26"/>
      <c r="J1183" s="26"/>
      <c r="K1183" s="26"/>
      <c r="L1183" s="26"/>
      <c r="M1183" s="26"/>
      <c r="N1183" s="26"/>
      <c r="O1183" s="26"/>
      <c r="P1183" s="26"/>
      <c r="Q1183" s="26"/>
      <c r="R1183" s="26"/>
      <c r="S1183" s="26"/>
      <c r="T1183" s="26"/>
      <c r="U1183" s="26"/>
      <c r="V1183" s="26"/>
      <c r="W1183" s="26"/>
      <c r="X1183" s="26"/>
      <c r="Y1183" s="26"/>
      <c r="Z1183" s="26"/>
      <c r="AA1183" s="26"/>
    </row>
    <row r="1184">
      <c r="A1184" s="26"/>
      <c r="B1184" s="26"/>
      <c r="C1184" s="26"/>
      <c r="D1184" s="26"/>
      <c r="E1184" s="26"/>
      <c r="F1184" s="26"/>
      <c r="G1184" s="26"/>
      <c r="H1184" s="26"/>
      <c r="I1184" s="26"/>
      <c r="J1184" s="26"/>
      <c r="K1184" s="26"/>
      <c r="L1184" s="26"/>
      <c r="M1184" s="26"/>
      <c r="N1184" s="26"/>
      <c r="O1184" s="26"/>
      <c r="P1184" s="26"/>
      <c r="Q1184" s="26"/>
      <c r="R1184" s="26"/>
      <c r="S1184" s="26"/>
      <c r="T1184" s="26"/>
      <c r="U1184" s="26"/>
      <c r="V1184" s="26"/>
      <c r="W1184" s="26"/>
      <c r="X1184" s="26"/>
      <c r="Y1184" s="26"/>
      <c r="Z1184" s="26"/>
      <c r="AA1184" s="26"/>
    </row>
    <row r="1185">
      <c r="A1185" s="26"/>
      <c r="B1185" s="26"/>
      <c r="C1185" s="26"/>
      <c r="D1185" s="26"/>
      <c r="E1185" s="26"/>
      <c r="F1185" s="26"/>
      <c r="G1185" s="26"/>
      <c r="H1185" s="26"/>
      <c r="I1185" s="26"/>
      <c r="J1185" s="26"/>
      <c r="K1185" s="26"/>
      <c r="L1185" s="26"/>
      <c r="M1185" s="26"/>
      <c r="N1185" s="26"/>
      <c r="O1185" s="26"/>
      <c r="P1185" s="26"/>
      <c r="Q1185" s="26"/>
      <c r="R1185" s="26"/>
      <c r="S1185" s="26"/>
      <c r="T1185" s="26"/>
      <c r="U1185" s="26"/>
      <c r="V1185" s="26"/>
      <c r="W1185" s="26"/>
      <c r="X1185" s="26"/>
      <c r="Y1185" s="26"/>
      <c r="Z1185" s="26"/>
      <c r="AA1185" s="26"/>
    </row>
    <row r="1186">
      <c r="A1186" s="26"/>
      <c r="B1186" s="26"/>
      <c r="C1186" s="26"/>
      <c r="D1186" s="26"/>
      <c r="E1186" s="26"/>
      <c r="F1186" s="26"/>
      <c r="G1186" s="26"/>
      <c r="H1186" s="26"/>
      <c r="I1186" s="26"/>
      <c r="J1186" s="26"/>
      <c r="K1186" s="26"/>
      <c r="L1186" s="26"/>
      <c r="M1186" s="26"/>
      <c r="N1186" s="26"/>
      <c r="O1186" s="26"/>
      <c r="P1186" s="26"/>
      <c r="Q1186" s="26"/>
      <c r="R1186" s="26"/>
      <c r="S1186" s="26"/>
      <c r="T1186" s="26"/>
      <c r="U1186" s="26"/>
      <c r="V1186" s="26"/>
      <c r="W1186" s="26"/>
      <c r="X1186" s="26"/>
      <c r="Y1186" s="26"/>
      <c r="Z1186" s="26"/>
      <c r="AA1186" s="26"/>
    </row>
    <row r="1187">
      <c r="A1187" s="26"/>
      <c r="B1187" s="26"/>
      <c r="C1187" s="26"/>
      <c r="D1187" s="26"/>
      <c r="E1187" s="26"/>
      <c r="F1187" s="26"/>
      <c r="G1187" s="26"/>
      <c r="H1187" s="26"/>
      <c r="I1187" s="26"/>
      <c r="J1187" s="26"/>
      <c r="K1187" s="26"/>
      <c r="L1187" s="26"/>
      <c r="M1187" s="26"/>
      <c r="N1187" s="26"/>
      <c r="O1187" s="26"/>
      <c r="P1187" s="26"/>
      <c r="Q1187" s="26"/>
      <c r="R1187" s="26"/>
      <c r="S1187" s="26"/>
      <c r="T1187" s="26"/>
      <c r="U1187" s="26"/>
      <c r="V1187" s="26"/>
      <c r="W1187" s="26"/>
      <c r="X1187" s="26"/>
      <c r="Y1187" s="26"/>
      <c r="Z1187" s="26"/>
      <c r="AA1187" s="26"/>
    </row>
    <row r="1188">
      <c r="A1188" s="26"/>
      <c r="B1188" s="26"/>
      <c r="C1188" s="26"/>
      <c r="D1188" s="26"/>
      <c r="E1188" s="26"/>
      <c r="F1188" s="26"/>
      <c r="G1188" s="26"/>
      <c r="H1188" s="26"/>
      <c r="I1188" s="26"/>
      <c r="J1188" s="26"/>
      <c r="K1188" s="26"/>
      <c r="L1188" s="26"/>
      <c r="M1188" s="26"/>
      <c r="N1188" s="26"/>
      <c r="O1188" s="26"/>
      <c r="P1188" s="26"/>
      <c r="Q1188" s="26"/>
      <c r="R1188" s="26"/>
      <c r="S1188" s="26"/>
      <c r="T1188" s="26"/>
      <c r="U1188" s="26"/>
      <c r="V1188" s="26"/>
      <c r="W1188" s="26"/>
      <c r="X1188" s="26"/>
      <c r="Y1188" s="26"/>
      <c r="Z1188" s="26"/>
      <c r="AA1188" s="26"/>
    </row>
    <row r="1189">
      <c r="A1189" s="26"/>
      <c r="B1189" s="26"/>
      <c r="C1189" s="26"/>
      <c r="D1189" s="26"/>
      <c r="E1189" s="26"/>
      <c r="F1189" s="26"/>
      <c r="G1189" s="26"/>
      <c r="H1189" s="26"/>
      <c r="I1189" s="26"/>
      <c r="J1189" s="26"/>
      <c r="K1189" s="26"/>
      <c r="L1189" s="26"/>
      <c r="M1189" s="26"/>
      <c r="N1189" s="26"/>
      <c r="O1189" s="26"/>
      <c r="P1189" s="26"/>
      <c r="Q1189" s="26"/>
      <c r="R1189" s="26"/>
      <c r="S1189" s="26"/>
      <c r="T1189" s="26"/>
      <c r="U1189" s="26"/>
      <c r="V1189" s="26"/>
      <c r="W1189" s="26"/>
      <c r="X1189" s="26"/>
      <c r="Y1189" s="26"/>
      <c r="Z1189" s="26"/>
      <c r="AA1189" s="26"/>
    </row>
    <row r="1190">
      <c r="A1190" s="26"/>
      <c r="B1190" s="26"/>
      <c r="C1190" s="26"/>
      <c r="D1190" s="26"/>
      <c r="E1190" s="26"/>
      <c r="F1190" s="26"/>
      <c r="G1190" s="26"/>
      <c r="H1190" s="26"/>
      <c r="I1190" s="26"/>
      <c r="J1190" s="26"/>
      <c r="K1190" s="26"/>
      <c r="L1190" s="26"/>
      <c r="M1190" s="26"/>
      <c r="N1190" s="26"/>
      <c r="O1190" s="26"/>
      <c r="P1190" s="26"/>
      <c r="Q1190" s="26"/>
      <c r="R1190" s="26"/>
      <c r="S1190" s="26"/>
      <c r="T1190" s="26"/>
      <c r="U1190" s="26"/>
      <c r="V1190" s="26"/>
      <c r="W1190" s="26"/>
      <c r="X1190" s="26"/>
      <c r="Y1190" s="26"/>
      <c r="Z1190" s="26"/>
      <c r="AA1190" s="26"/>
    </row>
    <row r="1191">
      <c r="A1191" s="26"/>
      <c r="B1191" s="26"/>
      <c r="C1191" s="26"/>
      <c r="D1191" s="26"/>
      <c r="E1191" s="26"/>
      <c r="F1191" s="26"/>
      <c r="G1191" s="26"/>
      <c r="H1191" s="26"/>
      <c r="I1191" s="26"/>
      <c r="J1191" s="26"/>
      <c r="K1191" s="26"/>
      <c r="L1191" s="26"/>
      <c r="M1191" s="26"/>
      <c r="N1191" s="26"/>
      <c r="O1191" s="26"/>
      <c r="P1191" s="26"/>
      <c r="Q1191" s="26"/>
      <c r="R1191" s="26"/>
      <c r="S1191" s="26"/>
      <c r="T1191" s="26"/>
      <c r="U1191" s="26"/>
      <c r="V1191" s="26"/>
      <c r="W1191" s="26"/>
      <c r="X1191" s="26"/>
      <c r="Y1191" s="26"/>
      <c r="Z1191" s="26"/>
      <c r="AA1191" s="26"/>
    </row>
    <row r="1192">
      <c r="A1192" s="26"/>
      <c r="B1192" s="26"/>
      <c r="C1192" s="26"/>
      <c r="D1192" s="26"/>
      <c r="E1192" s="26"/>
      <c r="F1192" s="26"/>
      <c r="G1192" s="26"/>
      <c r="H1192" s="26"/>
      <c r="I1192" s="26"/>
      <c r="J1192" s="26"/>
      <c r="K1192" s="26"/>
      <c r="L1192" s="26"/>
      <c r="M1192" s="26"/>
      <c r="N1192" s="26"/>
      <c r="O1192" s="26"/>
      <c r="P1192" s="26"/>
      <c r="Q1192" s="26"/>
      <c r="R1192" s="26"/>
      <c r="S1192" s="26"/>
      <c r="T1192" s="26"/>
      <c r="U1192" s="26"/>
      <c r="V1192" s="26"/>
      <c r="W1192" s="26"/>
      <c r="X1192" s="26"/>
      <c r="Y1192" s="26"/>
      <c r="Z1192" s="26"/>
      <c r="AA1192" s="26"/>
    </row>
    <row r="1193">
      <c r="A1193" s="26"/>
      <c r="B1193" s="26"/>
      <c r="C1193" s="26"/>
      <c r="D1193" s="26"/>
      <c r="E1193" s="26"/>
      <c r="F1193" s="26"/>
      <c r="G1193" s="26"/>
      <c r="H1193" s="26"/>
      <c r="I1193" s="26"/>
      <c r="J1193" s="26"/>
      <c r="K1193" s="26"/>
      <c r="L1193" s="26"/>
      <c r="M1193" s="26"/>
      <c r="N1193" s="26"/>
      <c r="O1193" s="26"/>
      <c r="P1193" s="26"/>
      <c r="Q1193" s="26"/>
      <c r="R1193" s="26"/>
      <c r="S1193" s="26"/>
      <c r="T1193" s="26"/>
      <c r="U1193" s="26"/>
      <c r="V1193" s="26"/>
      <c r="W1193" s="26"/>
      <c r="X1193" s="26"/>
      <c r="Y1193" s="26"/>
      <c r="Z1193" s="26"/>
      <c r="AA1193" s="26"/>
    </row>
    <row r="1194">
      <c r="A1194" s="26"/>
      <c r="B1194" s="26"/>
      <c r="C1194" s="26"/>
      <c r="D1194" s="26"/>
      <c r="E1194" s="26"/>
      <c r="F1194" s="26"/>
      <c r="G1194" s="26"/>
      <c r="H1194" s="26"/>
      <c r="I1194" s="26"/>
      <c r="J1194" s="26"/>
      <c r="K1194" s="26"/>
      <c r="L1194" s="26"/>
      <c r="M1194" s="26"/>
      <c r="N1194" s="26"/>
      <c r="O1194" s="26"/>
      <c r="P1194" s="26"/>
      <c r="Q1194" s="26"/>
      <c r="R1194" s="26"/>
      <c r="S1194" s="26"/>
      <c r="T1194" s="26"/>
      <c r="U1194" s="26"/>
      <c r="V1194" s="26"/>
      <c r="W1194" s="26"/>
      <c r="X1194" s="26"/>
      <c r="Y1194" s="26"/>
      <c r="Z1194" s="26"/>
      <c r="AA1194" s="26"/>
    </row>
    <row r="1195">
      <c r="A1195" s="26"/>
      <c r="B1195" s="26"/>
      <c r="C1195" s="26"/>
      <c r="D1195" s="26"/>
      <c r="E1195" s="26"/>
      <c r="F1195" s="26"/>
      <c r="G1195" s="26"/>
      <c r="H1195" s="26"/>
      <c r="I1195" s="26"/>
      <c r="J1195" s="26"/>
      <c r="K1195" s="26"/>
      <c r="L1195" s="26"/>
      <c r="M1195" s="26"/>
      <c r="N1195" s="26"/>
      <c r="O1195" s="26"/>
      <c r="P1195" s="26"/>
      <c r="Q1195" s="26"/>
      <c r="R1195" s="26"/>
      <c r="S1195" s="26"/>
      <c r="T1195" s="26"/>
      <c r="U1195" s="26"/>
      <c r="V1195" s="26"/>
      <c r="W1195" s="26"/>
      <c r="X1195" s="26"/>
      <c r="Y1195" s="26"/>
      <c r="Z1195" s="26"/>
      <c r="AA1195" s="26"/>
    </row>
    <row r="1196">
      <c r="A1196" s="26"/>
      <c r="B1196" s="26"/>
      <c r="C1196" s="26"/>
      <c r="D1196" s="26"/>
      <c r="E1196" s="26"/>
      <c r="F1196" s="26"/>
      <c r="G1196" s="26"/>
      <c r="H1196" s="26"/>
      <c r="I1196" s="26"/>
      <c r="J1196" s="26"/>
      <c r="K1196" s="26"/>
      <c r="L1196" s="26"/>
      <c r="M1196" s="26"/>
      <c r="N1196" s="26"/>
      <c r="O1196" s="26"/>
      <c r="P1196" s="26"/>
      <c r="Q1196" s="26"/>
      <c r="R1196" s="26"/>
      <c r="S1196" s="26"/>
      <c r="T1196" s="26"/>
      <c r="U1196" s="26"/>
      <c r="V1196" s="26"/>
      <c r="W1196" s="26"/>
      <c r="X1196" s="26"/>
      <c r="Y1196" s="26"/>
      <c r="Z1196" s="26"/>
      <c r="AA1196" s="26"/>
    </row>
    <row r="1197">
      <c r="A1197" s="26"/>
      <c r="B1197" s="26"/>
      <c r="C1197" s="26"/>
      <c r="D1197" s="26"/>
      <c r="E1197" s="26"/>
      <c r="F1197" s="26"/>
      <c r="G1197" s="26"/>
      <c r="H1197" s="26"/>
      <c r="I1197" s="26"/>
      <c r="J1197" s="26"/>
      <c r="K1197" s="26"/>
      <c r="L1197" s="26"/>
      <c r="M1197" s="26"/>
      <c r="N1197" s="26"/>
      <c r="O1197" s="26"/>
      <c r="P1197" s="26"/>
      <c r="Q1197" s="26"/>
      <c r="R1197" s="26"/>
      <c r="S1197" s="26"/>
      <c r="T1197" s="26"/>
      <c r="U1197" s="26"/>
      <c r="V1197" s="26"/>
      <c r="W1197" s="26"/>
      <c r="X1197" s="26"/>
      <c r="Y1197" s="26"/>
      <c r="Z1197" s="26"/>
      <c r="AA1197" s="26"/>
    </row>
    <row r="1198">
      <c r="A1198" s="26"/>
      <c r="B1198" s="26"/>
      <c r="C1198" s="26"/>
      <c r="D1198" s="26"/>
      <c r="E1198" s="26"/>
      <c r="F1198" s="26"/>
      <c r="G1198" s="26"/>
      <c r="H1198" s="26"/>
      <c r="I1198" s="26"/>
      <c r="J1198" s="26"/>
      <c r="K1198" s="26"/>
      <c r="L1198" s="26"/>
      <c r="M1198" s="26"/>
      <c r="N1198" s="26"/>
      <c r="O1198" s="26"/>
      <c r="P1198" s="26"/>
      <c r="Q1198" s="26"/>
      <c r="R1198" s="26"/>
      <c r="S1198" s="26"/>
      <c r="T1198" s="26"/>
      <c r="U1198" s="26"/>
      <c r="V1198" s="26"/>
      <c r="W1198" s="26"/>
      <c r="X1198" s="26"/>
      <c r="Y1198" s="26"/>
      <c r="Z1198" s="26"/>
      <c r="AA1198" s="26"/>
    </row>
    <row r="1199">
      <c r="A1199" s="26"/>
      <c r="B1199" s="26"/>
      <c r="C1199" s="26"/>
      <c r="D1199" s="26"/>
      <c r="E1199" s="26"/>
      <c r="F1199" s="26"/>
      <c r="G1199" s="26"/>
      <c r="H1199" s="26"/>
      <c r="I1199" s="26"/>
      <c r="J1199" s="26"/>
      <c r="K1199" s="26"/>
      <c r="L1199" s="26"/>
      <c r="M1199" s="26"/>
      <c r="N1199" s="26"/>
      <c r="O1199" s="26"/>
      <c r="P1199" s="26"/>
      <c r="Q1199" s="26"/>
      <c r="R1199" s="26"/>
      <c r="S1199" s="26"/>
      <c r="T1199" s="26"/>
      <c r="U1199" s="26"/>
      <c r="V1199" s="26"/>
      <c r="W1199" s="26"/>
      <c r="X1199" s="26"/>
      <c r="Y1199" s="26"/>
      <c r="Z1199" s="26"/>
      <c r="AA1199" s="26"/>
    </row>
    <row r="1200">
      <c r="A1200" s="26"/>
      <c r="B1200" s="26"/>
      <c r="C1200" s="26"/>
      <c r="D1200" s="26"/>
      <c r="E1200" s="26"/>
      <c r="F1200" s="26"/>
      <c r="G1200" s="26"/>
      <c r="H1200" s="26"/>
      <c r="I1200" s="26"/>
      <c r="J1200" s="26"/>
      <c r="K1200" s="26"/>
      <c r="L1200" s="26"/>
      <c r="M1200" s="26"/>
      <c r="N1200" s="26"/>
      <c r="O1200" s="26"/>
      <c r="P1200" s="26"/>
      <c r="Q1200" s="26"/>
      <c r="R1200" s="26"/>
      <c r="S1200" s="26"/>
      <c r="T1200" s="26"/>
      <c r="U1200" s="26"/>
      <c r="V1200" s="26"/>
      <c r="W1200" s="26"/>
      <c r="X1200" s="26"/>
      <c r="Y1200" s="26"/>
      <c r="Z1200" s="26"/>
      <c r="AA1200" s="26"/>
    </row>
    <row r="1201">
      <c r="A1201" s="26"/>
      <c r="B1201" s="26"/>
      <c r="C1201" s="26"/>
      <c r="D1201" s="26"/>
      <c r="E1201" s="26"/>
      <c r="F1201" s="26"/>
      <c r="G1201" s="26"/>
      <c r="H1201" s="26"/>
      <c r="I1201" s="26"/>
      <c r="J1201" s="26"/>
      <c r="K1201" s="26"/>
      <c r="L1201" s="26"/>
      <c r="M1201" s="26"/>
      <c r="N1201" s="26"/>
      <c r="O1201" s="26"/>
      <c r="P1201" s="26"/>
      <c r="Q1201" s="26"/>
      <c r="R1201" s="26"/>
      <c r="S1201" s="26"/>
      <c r="T1201" s="26"/>
      <c r="U1201" s="26"/>
      <c r="V1201" s="26"/>
      <c r="W1201" s="26"/>
      <c r="X1201" s="26"/>
      <c r="Y1201" s="26"/>
      <c r="Z1201" s="26"/>
      <c r="AA1201" s="26"/>
    </row>
    <row r="1202">
      <c r="A1202" s="26"/>
      <c r="B1202" s="26"/>
      <c r="C1202" s="26"/>
      <c r="D1202" s="26"/>
      <c r="E1202" s="26"/>
      <c r="F1202" s="26"/>
      <c r="G1202" s="26"/>
      <c r="H1202" s="26"/>
      <c r="I1202" s="26"/>
      <c r="J1202" s="26"/>
      <c r="K1202" s="26"/>
      <c r="L1202" s="26"/>
      <c r="M1202" s="26"/>
      <c r="N1202" s="26"/>
      <c r="O1202" s="26"/>
      <c r="P1202" s="26"/>
      <c r="Q1202" s="26"/>
      <c r="R1202" s="26"/>
      <c r="S1202" s="26"/>
      <c r="T1202" s="26"/>
      <c r="U1202" s="26"/>
      <c r="V1202" s="26"/>
      <c r="W1202" s="26"/>
      <c r="X1202" s="26"/>
      <c r="Y1202" s="26"/>
      <c r="Z1202" s="26"/>
      <c r="AA1202" s="26"/>
    </row>
    <row r="1203">
      <c r="A1203" s="26"/>
      <c r="B1203" s="26"/>
      <c r="C1203" s="26"/>
      <c r="D1203" s="26"/>
      <c r="E1203" s="26"/>
      <c r="F1203" s="26"/>
      <c r="G1203" s="26"/>
      <c r="H1203" s="26"/>
      <c r="I1203" s="26"/>
      <c r="J1203" s="26"/>
      <c r="K1203" s="26"/>
      <c r="L1203" s="26"/>
      <c r="M1203" s="26"/>
      <c r="N1203" s="26"/>
      <c r="O1203" s="26"/>
      <c r="P1203" s="26"/>
      <c r="Q1203" s="26"/>
      <c r="R1203" s="26"/>
      <c r="S1203" s="26"/>
      <c r="T1203" s="26"/>
      <c r="U1203" s="26"/>
      <c r="V1203" s="26"/>
      <c r="W1203" s="26"/>
      <c r="X1203" s="26"/>
      <c r="Y1203" s="26"/>
      <c r="Z1203" s="26"/>
      <c r="AA1203" s="26"/>
    </row>
    <row r="1204">
      <c r="A1204" s="26"/>
      <c r="B1204" s="26"/>
      <c r="C1204" s="26"/>
      <c r="D1204" s="26"/>
      <c r="E1204" s="26"/>
      <c r="F1204" s="26"/>
      <c r="G1204" s="26"/>
      <c r="H1204" s="26"/>
      <c r="I1204" s="26"/>
      <c r="J1204" s="26"/>
      <c r="K1204" s="26"/>
      <c r="L1204" s="26"/>
      <c r="M1204" s="26"/>
      <c r="N1204" s="26"/>
      <c r="O1204" s="26"/>
      <c r="P1204" s="26"/>
      <c r="Q1204" s="26"/>
      <c r="R1204" s="26"/>
      <c r="S1204" s="26"/>
      <c r="T1204" s="26"/>
      <c r="U1204" s="26"/>
      <c r="V1204" s="26"/>
      <c r="W1204" s="26"/>
      <c r="X1204" s="26"/>
      <c r="Y1204" s="26"/>
      <c r="Z1204" s="26"/>
      <c r="AA1204" s="26"/>
    </row>
    <row r="1205">
      <c r="A1205" s="26"/>
      <c r="B1205" s="26"/>
      <c r="C1205" s="26"/>
      <c r="D1205" s="26"/>
      <c r="E1205" s="26"/>
      <c r="F1205" s="26"/>
      <c r="G1205" s="26"/>
      <c r="H1205" s="26"/>
      <c r="I1205" s="26"/>
      <c r="J1205" s="26"/>
      <c r="K1205" s="26"/>
      <c r="L1205" s="26"/>
      <c r="M1205" s="26"/>
      <c r="N1205" s="26"/>
      <c r="O1205" s="26"/>
      <c r="P1205" s="26"/>
      <c r="Q1205" s="26"/>
      <c r="R1205" s="26"/>
      <c r="S1205" s="26"/>
      <c r="T1205" s="26"/>
      <c r="U1205" s="26"/>
      <c r="V1205" s="26"/>
      <c r="W1205" s="26"/>
      <c r="X1205" s="26"/>
      <c r="Y1205" s="26"/>
      <c r="Z1205" s="26"/>
      <c r="AA1205" s="26"/>
    </row>
    <row r="1206">
      <c r="A1206" s="26"/>
      <c r="B1206" s="26"/>
      <c r="C1206" s="26"/>
      <c r="D1206" s="26"/>
      <c r="E1206" s="26"/>
      <c r="F1206" s="26"/>
      <c r="G1206" s="26"/>
      <c r="H1206" s="26"/>
      <c r="I1206" s="26"/>
      <c r="J1206" s="26"/>
      <c r="K1206" s="26"/>
      <c r="L1206" s="26"/>
      <c r="M1206" s="26"/>
      <c r="N1206" s="26"/>
      <c r="O1206" s="26"/>
      <c r="P1206" s="26"/>
      <c r="Q1206" s="26"/>
      <c r="R1206" s="26"/>
      <c r="S1206" s="26"/>
      <c r="T1206" s="26"/>
      <c r="U1206" s="26"/>
      <c r="V1206" s="26"/>
      <c r="W1206" s="26"/>
      <c r="X1206" s="26"/>
      <c r="Y1206" s="26"/>
      <c r="Z1206" s="26"/>
      <c r="AA1206" s="26"/>
    </row>
    <row r="1207">
      <c r="A1207" s="26"/>
      <c r="B1207" s="26"/>
      <c r="C1207" s="26"/>
      <c r="D1207" s="26"/>
      <c r="E1207" s="26"/>
      <c r="F1207" s="26"/>
      <c r="G1207" s="26"/>
      <c r="H1207" s="26"/>
      <c r="I1207" s="26"/>
      <c r="J1207" s="26"/>
      <c r="K1207" s="26"/>
      <c r="L1207" s="26"/>
      <c r="M1207" s="26"/>
      <c r="N1207" s="26"/>
      <c r="O1207" s="26"/>
      <c r="P1207" s="26"/>
      <c r="Q1207" s="26"/>
      <c r="R1207" s="26"/>
      <c r="S1207" s="26"/>
      <c r="T1207" s="26"/>
      <c r="U1207" s="26"/>
      <c r="V1207" s="26"/>
      <c r="W1207" s="26"/>
      <c r="X1207" s="26"/>
      <c r="Y1207" s="26"/>
      <c r="Z1207" s="26"/>
      <c r="AA1207" s="26"/>
    </row>
    <row r="1208">
      <c r="A1208" s="26"/>
      <c r="B1208" s="26"/>
      <c r="C1208" s="26"/>
      <c r="D1208" s="26"/>
      <c r="E1208" s="26"/>
      <c r="F1208" s="26"/>
      <c r="G1208" s="26"/>
      <c r="H1208" s="26"/>
      <c r="I1208" s="26"/>
      <c r="J1208" s="26"/>
      <c r="K1208" s="26"/>
      <c r="L1208" s="26"/>
      <c r="M1208" s="26"/>
      <c r="N1208" s="26"/>
      <c r="O1208" s="26"/>
      <c r="P1208" s="26"/>
      <c r="Q1208" s="26"/>
      <c r="R1208" s="26"/>
      <c r="S1208" s="26"/>
      <c r="T1208" s="26"/>
      <c r="U1208" s="26"/>
      <c r="V1208" s="26"/>
      <c r="W1208" s="26"/>
      <c r="X1208" s="26"/>
      <c r="Y1208" s="26"/>
      <c r="Z1208" s="26"/>
      <c r="AA1208" s="26"/>
    </row>
    <row r="1209">
      <c r="A1209" s="26"/>
      <c r="B1209" s="26"/>
      <c r="C1209" s="26"/>
      <c r="D1209" s="26"/>
      <c r="E1209" s="26"/>
      <c r="F1209" s="26"/>
      <c r="G1209" s="26"/>
      <c r="H1209" s="26"/>
      <c r="I1209" s="26"/>
      <c r="J1209" s="26"/>
      <c r="K1209" s="26"/>
      <c r="L1209" s="26"/>
      <c r="M1209" s="26"/>
      <c r="N1209" s="26"/>
      <c r="O1209" s="26"/>
      <c r="P1209" s="26"/>
      <c r="Q1209" s="26"/>
      <c r="R1209" s="26"/>
      <c r="S1209" s="26"/>
      <c r="T1209" s="26"/>
      <c r="U1209" s="26"/>
      <c r="V1209" s="26"/>
      <c r="W1209" s="26"/>
      <c r="X1209" s="26"/>
      <c r="Y1209" s="26"/>
      <c r="Z1209" s="26"/>
      <c r="AA1209" s="26"/>
    </row>
    <row r="1210">
      <c r="A1210" s="26"/>
      <c r="B1210" s="26"/>
      <c r="C1210" s="26"/>
      <c r="D1210" s="26"/>
      <c r="E1210" s="26"/>
      <c r="F1210" s="26"/>
      <c r="G1210" s="26"/>
      <c r="H1210" s="26"/>
      <c r="I1210" s="26"/>
      <c r="J1210" s="26"/>
      <c r="K1210" s="26"/>
      <c r="L1210" s="26"/>
      <c r="M1210" s="26"/>
      <c r="N1210" s="26"/>
      <c r="O1210" s="26"/>
      <c r="P1210" s="26"/>
      <c r="Q1210" s="26"/>
      <c r="R1210" s="26"/>
      <c r="S1210" s="26"/>
      <c r="T1210" s="26"/>
      <c r="U1210" s="26"/>
      <c r="V1210" s="26"/>
      <c r="W1210" s="26"/>
      <c r="X1210" s="26"/>
      <c r="Y1210" s="26"/>
      <c r="Z1210" s="26"/>
      <c r="AA1210" s="26"/>
    </row>
    <row r="1211">
      <c r="A1211" s="26"/>
      <c r="B1211" s="26"/>
      <c r="C1211" s="26"/>
      <c r="D1211" s="26"/>
      <c r="E1211" s="26"/>
      <c r="F1211" s="26"/>
      <c r="G1211" s="26"/>
      <c r="H1211" s="26"/>
      <c r="I1211" s="26"/>
      <c r="J1211" s="26"/>
      <c r="K1211" s="26"/>
      <c r="L1211" s="26"/>
      <c r="M1211" s="26"/>
      <c r="N1211" s="26"/>
      <c r="O1211" s="26"/>
      <c r="P1211" s="26"/>
      <c r="Q1211" s="26"/>
      <c r="R1211" s="26"/>
      <c r="S1211" s="26"/>
      <c r="T1211" s="26"/>
      <c r="U1211" s="26"/>
      <c r="V1211" s="26"/>
      <c r="W1211" s="26"/>
      <c r="X1211" s="26"/>
      <c r="Y1211" s="26"/>
      <c r="Z1211" s="26"/>
      <c r="AA1211" s="26"/>
    </row>
    <row r="1212">
      <c r="A1212" s="26"/>
      <c r="B1212" s="26"/>
      <c r="C1212" s="26"/>
      <c r="D1212" s="26"/>
      <c r="E1212" s="26"/>
      <c r="F1212" s="26"/>
      <c r="G1212" s="26"/>
      <c r="H1212" s="26"/>
      <c r="I1212" s="26"/>
      <c r="J1212" s="26"/>
      <c r="K1212" s="26"/>
      <c r="L1212" s="26"/>
      <c r="M1212" s="26"/>
      <c r="N1212" s="26"/>
      <c r="O1212" s="26"/>
      <c r="P1212" s="26"/>
      <c r="Q1212" s="26"/>
      <c r="R1212" s="26"/>
      <c r="S1212" s="26"/>
      <c r="T1212" s="26"/>
      <c r="U1212" s="26"/>
      <c r="V1212" s="26"/>
      <c r="W1212" s="26"/>
      <c r="X1212" s="26"/>
      <c r="Y1212" s="26"/>
      <c r="Z1212" s="26"/>
      <c r="AA1212" s="26"/>
    </row>
    <row r="1213">
      <c r="A1213" s="26"/>
      <c r="B1213" s="26"/>
      <c r="C1213" s="26"/>
      <c r="D1213" s="26"/>
      <c r="E1213" s="26"/>
      <c r="F1213" s="26"/>
      <c r="G1213" s="26"/>
      <c r="H1213" s="26"/>
      <c r="I1213" s="26"/>
      <c r="J1213" s="26"/>
      <c r="K1213" s="26"/>
      <c r="L1213" s="26"/>
      <c r="M1213" s="26"/>
      <c r="N1213" s="26"/>
      <c r="O1213" s="26"/>
      <c r="P1213" s="26"/>
      <c r="Q1213" s="26"/>
      <c r="R1213" s="26"/>
      <c r="S1213" s="26"/>
      <c r="T1213" s="26"/>
      <c r="U1213" s="26"/>
      <c r="V1213" s="26"/>
      <c r="W1213" s="26"/>
      <c r="X1213" s="26"/>
      <c r="Y1213" s="26"/>
      <c r="Z1213" s="26"/>
      <c r="AA1213" s="26"/>
    </row>
    <row r="1214">
      <c r="A1214" s="26"/>
      <c r="B1214" s="26"/>
      <c r="C1214" s="26"/>
      <c r="D1214" s="26"/>
      <c r="E1214" s="26"/>
      <c r="F1214" s="26"/>
      <c r="G1214" s="26"/>
      <c r="H1214" s="26"/>
      <c r="I1214" s="26"/>
      <c r="J1214" s="26"/>
      <c r="K1214" s="26"/>
      <c r="L1214" s="26"/>
      <c r="M1214" s="26"/>
      <c r="N1214" s="26"/>
      <c r="O1214" s="26"/>
      <c r="P1214" s="26"/>
      <c r="Q1214" s="26"/>
      <c r="R1214" s="26"/>
      <c r="S1214" s="26"/>
      <c r="T1214" s="26"/>
      <c r="U1214" s="26"/>
      <c r="V1214" s="26"/>
      <c r="W1214" s="26"/>
      <c r="X1214" s="26"/>
      <c r="Y1214" s="26"/>
      <c r="Z1214" s="26"/>
      <c r="AA1214" s="26"/>
    </row>
    <row r="1215">
      <c r="A1215" s="26"/>
      <c r="B1215" s="26"/>
      <c r="C1215" s="26"/>
      <c r="D1215" s="26"/>
      <c r="E1215" s="26"/>
      <c r="F1215" s="26"/>
      <c r="G1215" s="26"/>
      <c r="H1215" s="26"/>
      <c r="I1215" s="26"/>
      <c r="J1215" s="26"/>
      <c r="K1215" s="26"/>
      <c r="L1215" s="26"/>
      <c r="M1215" s="26"/>
      <c r="N1215" s="26"/>
      <c r="O1215" s="26"/>
      <c r="P1215" s="26"/>
      <c r="Q1215" s="26"/>
      <c r="R1215" s="26"/>
      <c r="S1215" s="26"/>
      <c r="T1215" s="26"/>
      <c r="U1215" s="26"/>
      <c r="V1215" s="26"/>
      <c r="W1215" s="26"/>
      <c r="X1215" s="26"/>
      <c r="Y1215" s="26"/>
      <c r="Z1215" s="26"/>
      <c r="AA1215" s="26"/>
    </row>
    <row r="1216">
      <c r="A1216" s="26"/>
      <c r="B1216" s="26"/>
      <c r="C1216" s="26"/>
      <c r="D1216" s="26"/>
      <c r="E1216" s="26"/>
      <c r="F1216" s="26"/>
      <c r="G1216" s="26"/>
      <c r="H1216" s="26"/>
      <c r="I1216" s="26"/>
      <c r="J1216" s="26"/>
      <c r="K1216" s="26"/>
      <c r="L1216" s="26"/>
      <c r="M1216" s="26"/>
      <c r="N1216" s="26"/>
      <c r="O1216" s="26"/>
      <c r="P1216" s="26"/>
      <c r="Q1216" s="26"/>
      <c r="R1216" s="26"/>
      <c r="S1216" s="26"/>
      <c r="T1216" s="26"/>
      <c r="U1216" s="26"/>
      <c r="V1216" s="26"/>
      <c r="W1216" s="26"/>
      <c r="X1216" s="26"/>
      <c r="Y1216" s="26"/>
      <c r="Z1216" s="26"/>
      <c r="AA1216" s="26"/>
    </row>
    <row r="1217">
      <c r="A1217" s="26"/>
      <c r="B1217" s="26"/>
      <c r="C1217" s="26"/>
      <c r="D1217" s="26"/>
      <c r="E1217" s="26"/>
      <c r="F1217" s="26"/>
      <c r="G1217" s="26"/>
      <c r="H1217" s="26"/>
      <c r="I1217" s="26"/>
      <c r="J1217" s="26"/>
      <c r="K1217" s="26"/>
      <c r="L1217" s="26"/>
      <c r="M1217" s="26"/>
      <c r="N1217" s="26"/>
      <c r="O1217" s="26"/>
      <c r="P1217" s="26"/>
      <c r="Q1217" s="26"/>
      <c r="R1217" s="26"/>
      <c r="S1217" s="26"/>
      <c r="T1217" s="26"/>
      <c r="U1217" s="26"/>
      <c r="V1217" s="26"/>
      <c r="W1217" s="26"/>
      <c r="X1217" s="26"/>
      <c r="Y1217" s="26"/>
      <c r="Z1217" s="26"/>
      <c r="AA1217" s="26"/>
    </row>
    <row r="1218">
      <c r="A1218" s="26"/>
      <c r="B1218" s="26"/>
      <c r="C1218" s="26"/>
      <c r="D1218" s="26"/>
      <c r="E1218" s="26"/>
      <c r="F1218" s="26"/>
      <c r="G1218" s="26"/>
      <c r="H1218" s="26"/>
      <c r="I1218" s="26"/>
      <c r="J1218" s="26"/>
      <c r="K1218" s="26"/>
      <c r="L1218" s="26"/>
      <c r="M1218" s="26"/>
      <c r="N1218" s="26"/>
      <c r="O1218" s="26"/>
      <c r="P1218" s="26"/>
      <c r="Q1218" s="26"/>
      <c r="R1218" s="26"/>
      <c r="S1218" s="26"/>
      <c r="T1218" s="26"/>
      <c r="U1218" s="26"/>
      <c r="V1218" s="26"/>
      <c r="W1218" s="26"/>
      <c r="X1218" s="26"/>
      <c r="Y1218" s="26"/>
      <c r="Z1218" s="26"/>
      <c r="AA1218" s="26"/>
    </row>
    <row r="1219">
      <c r="A1219" s="26"/>
      <c r="B1219" s="26"/>
      <c r="C1219" s="26"/>
      <c r="D1219" s="26"/>
      <c r="E1219" s="26"/>
      <c r="F1219" s="26"/>
      <c r="G1219" s="26"/>
      <c r="H1219" s="26"/>
      <c r="I1219" s="26"/>
      <c r="J1219" s="26"/>
      <c r="K1219" s="26"/>
      <c r="L1219" s="26"/>
      <c r="M1219" s="26"/>
      <c r="N1219" s="26"/>
      <c r="O1219" s="26"/>
      <c r="P1219" s="26"/>
      <c r="Q1219" s="26"/>
      <c r="R1219" s="26"/>
      <c r="S1219" s="26"/>
      <c r="T1219" s="26"/>
      <c r="U1219" s="26"/>
      <c r="V1219" s="26"/>
      <c r="W1219" s="26"/>
      <c r="X1219" s="26"/>
      <c r="Y1219" s="26"/>
      <c r="Z1219" s="26"/>
      <c r="AA1219" s="26"/>
    </row>
    <row r="1220">
      <c r="A1220" s="26"/>
      <c r="B1220" s="26"/>
      <c r="C1220" s="26"/>
      <c r="D1220" s="26"/>
      <c r="E1220" s="26"/>
      <c r="F1220" s="26"/>
      <c r="G1220" s="26"/>
      <c r="H1220" s="26"/>
      <c r="I1220" s="26"/>
      <c r="J1220" s="26"/>
      <c r="K1220" s="26"/>
      <c r="L1220" s="26"/>
      <c r="M1220" s="26"/>
      <c r="N1220" s="26"/>
      <c r="O1220" s="26"/>
      <c r="P1220" s="26"/>
      <c r="Q1220" s="26"/>
      <c r="R1220" s="26"/>
      <c r="S1220" s="26"/>
      <c r="T1220" s="26"/>
      <c r="U1220" s="26"/>
      <c r="V1220" s="26"/>
      <c r="W1220" s="26"/>
      <c r="X1220" s="26"/>
      <c r="Y1220" s="26"/>
      <c r="Z1220" s="26"/>
      <c r="AA1220" s="26"/>
    </row>
    <row r="1221">
      <c r="A1221" s="26"/>
      <c r="B1221" s="26"/>
      <c r="C1221" s="26"/>
      <c r="D1221" s="26"/>
      <c r="E1221" s="26"/>
      <c r="F1221" s="26"/>
      <c r="G1221" s="26"/>
      <c r="H1221" s="26"/>
      <c r="I1221" s="26"/>
      <c r="J1221" s="26"/>
      <c r="K1221" s="26"/>
      <c r="L1221" s="26"/>
      <c r="M1221" s="26"/>
      <c r="N1221" s="26"/>
      <c r="O1221" s="26"/>
      <c r="P1221" s="26"/>
      <c r="Q1221" s="26"/>
      <c r="R1221" s="26"/>
      <c r="S1221" s="26"/>
      <c r="T1221" s="26"/>
      <c r="U1221" s="26"/>
      <c r="V1221" s="26"/>
      <c r="W1221" s="26"/>
      <c r="X1221" s="26"/>
      <c r="Y1221" s="26"/>
      <c r="Z1221" s="26"/>
      <c r="AA1221" s="26"/>
    </row>
    <row r="1222">
      <c r="A1222" s="26"/>
      <c r="B1222" s="26"/>
      <c r="C1222" s="26"/>
      <c r="D1222" s="26"/>
      <c r="E1222" s="26"/>
      <c r="F1222" s="26"/>
      <c r="G1222" s="26"/>
      <c r="H1222" s="26"/>
      <c r="I1222" s="26"/>
      <c r="J1222" s="26"/>
      <c r="K1222" s="26"/>
      <c r="L1222" s="26"/>
      <c r="M1222" s="26"/>
      <c r="N1222" s="26"/>
      <c r="O1222" s="26"/>
      <c r="P1222" s="26"/>
      <c r="Q1222" s="26"/>
      <c r="R1222" s="26"/>
      <c r="S1222" s="26"/>
      <c r="T1222" s="26"/>
      <c r="U1222" s="26"/>
      <c r="V1222" s="26"/>
      <c r="W1222" s="26"/>
      <c r="X1222" s="26"/>
      <c r="Y1222" s="26"/>
      <c r="Z1222" s="26"/>
      <c r="AA1222" s="26"/>
    </row>
    <row r="1223">
      <c r="A1223" s="26"/>
      <c r="B1223" s="26"/>
      <c r="C1223" s="26"/>
      <c r="D1223" s="26"/>
      <c r="E1223" s="26"/>
      <c r="F1223" s="26"/>
      <c r="G1223" s="26"/>
      <c r="H1223" s="26"/>
      <c r="I1223" s="26"/>
      <c r="J1223" s="26"/>
      <c r="K1223" s="26"/>
      <c r="L1223" s="26"/>
      <c r="M1223" s="26"/>
      <c r="N1223" s="26"/>
      <c r="O1223" s="26"/>
      <c r="P1223" s="26"/>
      <c r="Q1223" s="26"/>
      <c r="R1223" s="26"/>
      <c r="S1223" s="26"/>
      <c r="T1223" s="26"/>
      <c r="U1223" s="26"/>
      <c r="V1223" s="26"/>
      <c r="W1223" s="26"/>
      <c r="X1223" s="26"/>
      <c r="Y1223" s="26"/>
      <c r="Z1223" s="26"/>
      <c r="AA1223" s="26"/>
    </row>
    <row r="1224">
      <c r="A1224" s="26"/>
      <c r="B1224" s="26"/>
      <c r="C1224" s="26"/>
      <c r="D1224" s="26"/>
      <c r="E1224" s="26"/>
      <c r="F1224" s="26"/>
      <c r="G1224" s="26"/>
      <c r="H1224" s="26"/>
      <c r="I1224" s="26"/>
      <c r="J1224" s="26"/>
      <c r="K1224" s="26"/>
      <c r="L1224" s="26"/>
      <c r="M1224" s="26"/>
      <c r="N1224" s="26"/>
      <c r="O1224" s="26"/>
      <c r="P1224" s="26"/>
      <c r="Q1224" s="26"/>
      <c r="R1224" s="26"/>
      <c r="S1224" s="26"/>
      <c r="T1224" s="26"/>
      <c r="U1224" s="26"/>
      <c r="V1224" s="26"/>
      <c r="W1224" s="26"/>
      <c r="X1224" s="26"/>
      <c r="Y1224" s="26"/>
      <c r="Z1224" s="26"/>
      <c r="AA1224" s="26"/>
    </row>
    <row r="1225">
      <c r="A1225" s="26"/>
      <c r="B1225" s="26"/>
      <c r="C1225" s="26"/>
      <c r="D1225" s="26"/>
      <c r="E1225" s="26"/>
      <c r="F1225" s="26"/>
      <c r="G1225" s="26"/>
      <c r="H1225" s="26"/>
      <c r="I1225" s="26"/>
      <c r="J1225" s="26"/>
      <c r="K1225" s="26"/>
      <c r="L1225" s="26"/>
      <c r="M1225" s="26"/>
      <c r="N1225" s="26"/>
      <c r="O1225" s="26"/>
      <c r="P1225" s="26"/>
      <c r="Q1225" s="26"/>
      <c r="R1225" s="26"/>
      <c r="S1225" s="26"/>
      <c r="T1225" s="26"/>
      <c r="U1225" s="26"/>
      <c r="V1225" s="26"/>
      <c r="W1225" s="26"/>
      <c r="X1225" s="26"/>
      <c r="Y1225" s="26"/>
      <c r="Z1225" s="26"/>
      <c r="AA1225" s="26"/>
    </row>
    <row r="1226">
      <c r="A1226" s="26"/>
      <c r="B1226" s="26"/>
      <c r="C1226" s="26"/>
      <c r="D1226" s="26"/>
      <c r="E1226" s="26"/>
      <c r="F1226" s="26"/>
      <c r="G1226" s="26"/>
      <c r="H1226" s="26"/>
      <c r="I1226" s="26"/>
      <c r="J1226" s="26"/>
      <c r="K1226" s="26"/>
      <c r="L1226" s="26"/>
      <c r="M1226" s="26"/>
      <c r="N1226" s="26"/>
      <c r="O1226" s="26"/>
      <c r="P1226" s="26"/>
      <c r="Q1226" s="26"/>
      <c r="R1226" s="26"/>
      <c r="S1226" s="26"/>
      <c r="T1226" s="26"/>
      <c r="U1226" s="26"/>
      <c r="V1226" s="26"/>
      <c r="W1226" s="26"/>
      <c r="X1226" s="26"/>
      <c r="Y1226" s="26"/>
      <c r="Z1226" s="26"/>
      <c r="AA1226" s="26"/>
    </row>
    <row r="1227">
      <c r="A1227" s="26"/>
      <c r="B1227" s="26"/>
      <c r="C1227" s="26"/>
      <c r="D1227" s="26"/>
      <c r="E1227" s="26"/>
      <c r="F1227" s="26"/>
      <c r="G1227" s="26"/>
      <c r="H1227" s="26"/>
      <c r="I1227" s="26"/>
      <c r="J1227" s="26"/>
      <c r="K1227" s="26"/>
      <c r="L1227" s="26"/>
      <c r="M1227" s="26"/>
      <c r="N1227" s="26"/>
      <c r="O1227" s="26"/>
      <c r="P1227" s="26"/>
      <c r="Q1227" s="26"/>
      <c r="R1227" s="26"/>
      <c r="S1227" s="26"/>
      <c r="T1227" s="26"/>
      <c r="U1227" s="26"/>
      <c r="V1227" s="26"/>
      <c r="W1227" s="26"/>
      <c r="X1227" s="26"/>
      <c r="Y1227" s="26"/>
      <c r="Z1227" s="26"/>
      <c r="AA1227" s="26"/>
    </row>
    <row r="1228">
      <c r="A1228" s="26"/>
      <c r="B1228" s="26"/>
      <c r="C1228" s="26"/>
      <c r="D1228" s="26"/>
      <c r="E1228" s="26"/>
      <c r="F1228" s="26"/>
      <c r="G1228" s="26"/>
      <c r="H1228" s="26"/>
      <c r="I1228" s="26"/>
      <c r="J1228" s="26"/>
      <c r="K1228" s="26"/>
      <c r="L1228" s="26"/>
      <c r="M1228" s="26"/>
      <c r="N1228" s="26"/>
      <c r="O1228" s="26"/>
      <c r="P1228" s="26"/>
      <c r="Q1228" s="26"/>
      <c r="R1228" s="26"/>
      <c r="S1228" s="26"/>
      <c r="T1228" s="26"/>
      <c r="U1228" s="26"/>
      <c r="V1228" s="26"/>
      <c r="W1228" s="26"/>
      <c r="X1228" s="26"/>
      <c r="Y1228" s="26"/>
      <c r="Z1228" s="26"/>
      <c r="AA1228" s="26"/>
    </row>
    <row r="1229">
      <c r="A1229" s="26"/>
      <c r="B1229" s="26"/>
      <c r="C1229" s="26"/>
      <c r="D1229" s="26"/>
      <c r="E1229" s="26"/>
      <c r="F1229" s="26"/>
      <c r="G1229" s="26"/>
      <c r="H1229" s="26"/>
      <c r="I1229" s="26"/>
      <c r="J1229" s="26"/>
      <c r="K1229" s="26"/>
      <c r="L1229" s="26"/>
      <c r="M1229" s="26"/>
      <c r="N1229" s="26"/>
      <c r="O1229" s="26"/>
      <c r="P1229" s="26"/>
      <c r="Q1229" s="26"/>
      <c r="R1229" s="26"/>
      <c r="S1229" s="26"/>
      <c r="T1229" s="26"/>
      <c r="U1229" s="26"/>
      <c r="V1229" s="26"/>
      <c r="W1229" s="26"/>
      <c r="X1229" s="26"/>
      <c r="Y1229" s="26"/>
      <c r="Z1229" s="26"/>
      <c r="AA1229" s="26"/>
    </row>
    <row r="1230">
      <c r="A1230" s="26"/>
      <c r="B1230" s="26"/>
      <c r="C1230" s="26"/>
      <c r="D1230" s="26"/>
      <c r="E1230" s="26"/>
      <c r="F1230" s="26"/>
      <c r="G1230" s="26"/>
      <c r="H1230" s="26"/>
      <c r="I1230" s="26"/>
      <c r="J1230" s="26"/>
      <c r="K1230" s="26"/>
      <c r="L1230" s="26"/>
      <c r="M1230" s="26"/>
      <c r="N1230" s="26"/>
      <c r="O1230" s="26"/>
      <c r="P1230" s="26"/>
      <c r="Q1230" s="26"/>
      <c r="R1230" s="26"/>
      <c r="S1230" s="26"/>
      <c r="T1230" s="26"/>
      <c r="U1230" s="26"/>
      <c r="V1230" s="26"/>
      <c r="W1230" s="26"/>
      <c r="X1230" s="26"/>
      <c r="Y1230" s="26"/>
      <c r="Z1230" s="26"/>
      <c r="AA1230" s="26"/>
    </row>
    <row r="1231">
      <c r="A1231" s="26"/>
      <c r="B1231" s="26"/>
      <c r="C1231" s="26"/>
      <c r="D1231" s="26"/>
      <c r="E1231" s="26"/>
      <c r="F1231" s="26"/>
      <c r="G1231" s="26"/>
      <c r="H1231" s="26"/>
      <c r="I1231" s="26"/>
      <c r="J1231" s="26"/>
      <c r="K1231" s="26"/>
      <c r="L1231" s="26"/>
      <c r="M1231" s="26"/>
      <c r="N1231" s="26"/>
      <c r="O1231" s="26"/>
      <c r="P1231" s="26"/>
      <c r="Q1231" s="26"/>
      <c r="R1231" s="26"/>
      <c r="S1231" s="26"/>
      <c r="T1231" s="26"/>
      <c r="U1231" s="26"/>
      <c r="V1231" s="26"/>
      <c r="W1231" s="26"/>
      <c r="X1231" s="26"/>
      <c r="Y1231" s="26"/>
      <c r="Z1231" s="26"/>
      <c r="AA1231" s="26"/>
    </row>
    <row r="1232">
      <c r="A1232" s="26"/>
      <c r="B1232" s="26"/>
      <c r="C1232" s="26"/>
      <c r="D1232" s="26"/>
      <c r="E1232" s="26"/>
      <c r="F1232" s="26"/>
      <c r="G1232" s="26"/>
      <c r="H1232" s="26"/>
      <c r="I1232" s="26"/>
      <c r="J1232" s="26"/>
      <c r="K1232" s="26"/>
      <c r="L1232" s="26"/>
      <c r="M1232" s="26"/>
      <c r="N1232" s="26"/>
      <c r="O1232" s="26"/>
      <c r="P1232" s="26"/>
      <c r="Q1232" s="26"/>
      <c r="R1232" s="26"/>
      <c r="S1232" s="26"/>
      <c r="T1232" s="26"/>
      <c r="U1232" s="26"/>
      <c r="V1232" s="26"/>
      <c r="W1232" s="26"/>
      <c r="X1232" s="26"/>
      <c r="Y1232" s="26"/>
      <c r="Z1232" s="26"/>
      <c r="AA1232" s="26"/>
    </row>
    <row r="1233">
      <c r="A1233" s="26"/>
      <c r="B1233" s="26"/>
      <c r="C1233" s="26"/>
      <c r="D1233" s="26"/>
      <c r="E1233" s="26"/>
      <c r="F1233" s="26"/>
      <c r="G1233" s="26"/>
      <c r="H1233" s="26"/>
      <c r="I1233" s="26"/>
      <c r="J1233" s="26"/>
      <c r="K1233" s="26"/>
      <c r="L1233" s="26"/>
      <c r="M1233" s="26"/>
      <c r="N1233" s="26"/>
      <c r="O1233" s="26"/>
      <c r="P1233" s="26"/>
      <c r="Q1233" s="26"/>
      <c r="R1233" s="26"/>
      <c r="S1233" s="26"/>
      <c r="T1233" s="26"/>
      <c r="U1233" s="26"/>
      <c r="V1233" s="26"/>
      <c r="W1233" s="26"/>
      <c r="X1233" s="26"/>
      <c r="Y1233" s="26"/>
      <c r="Z1233" s="26"/>
      <c r="AA1233" s="26"/>
    </row>
    <row r="1234">
      <c r="A1234" s="26"/>
      <c r="B1234" s="26"/>
      <c r="C1234" s="26"/>
      <c r="D1234" s="26"/>
      <c r="E1234" s="26"/>
      <c r="F1234" s="26"/>
      <c r="G1234" s="26"/>
      <c r="H1234" s="26"/>
      <c r="I1234" s="26"/>
      <c r="J1234" s="26"/>
      <c r="K1234" s="26"/>
      <c r="L1234" s="26"/>
      <c r="M1234" s="26"/>
      <c r="N1234" s="26"/>
      <c r="O1234" s="26"/>
      <c r="P1234" s="26"/>
      <c r="Q1234" s="26"/>
      <c r="R1234" s="26"/>
      <c r="S1234" s="26"/>
      <c r="T1234" s="26"/>
      <c r="U1234" s="26"/>
      <c r="V1234" s="26"/>
      <c r="W1234" s="26"/>
      <c r="X1234" s="26"/>
      <c r="Y1234" s="26"/>
      <c r="Z1234" s="26"/>
      <c r="AA1234" s="26"/>
    </row>
    <row r="1235">
      <c r="A1235" s="26"/>
      <c r="B1235" s="26"/>
      <c r="C1235" s="26"/>
      <c r="D1235" s="26"/>
      <c r="E1235" s="26"/>
      <c r="F1235" s="26"/>
      <c r="G1235" s="26"/>
      <c r="H1235" s="26"/>
      <c r="I1235" s="26"/>
      <c r="J1235" s="26"/>
      <c r="K1235" s="26"/>
      <c r="L1235" s="26"/>
      <c r="M1235" s="26"/>
      <c r="N1235" s="26"/>
      <c r="O1235" s="26"/>
      <c r="P1235" s="26"/>
      <c r="Q1235" s="26"/>
      <c r="R1235" s="26"/>
      <c r="S1235" s="26"/>
      <c r="T1235" s="26"/>
      <c r="U1235" s="26"/>
      <c r="V1235" s="26"/>
      <c r="W1235" s="26"/>
      <c r="X1235" s="26"/>
      <c r="Y1235" s="26"/>
      <c r="Z1235" s="26"/>
      <c r="AA1235" s="26"/>
    </row>
    <row r="1236">
      <c r="A1236" s="26"/>
      <c r="B1236" s="26"/>
      <c r="C1236" s="26"/>
      <c r="D1236" s="26"/>
      <c r="E1236" s="26"/>
      <c r="F1236" s="26"/>
      <c r="G1236" s="26"/>
      <c r="H1236" s="26"/>
      <c r="I1236" s="26"/>
      <c r="J1236" s="26"/>
      <c r="K1236" s="26"/>
      <c r="L1236" s="26"/>
      <c r="M1236" s="26"/>
      <c r="N1236" s="26"/>
      <c r="O1236" s="26"/>
      <c r="P1236" s="26"/>
      <c r="Q1236" s="26"/>
      <c r="R1236" s="26"/>
      <c r="S1236" s="26"/>
      <c r="T1236" s="26"/>
      <c r="U1236" s="26"/>
      <c r="V1236" s="26"/>
      <c r="W1236" s="26"/>
      <c r="X1236" s="26"/>
      <c r="Y1236" s="26"/>
      <c r="Z1236" s="26"/>
      <c r="AA1236" s="26"/>
    </row>
    <row r="1237">
      <c r="A1237" s="26"/>
      <c r="B1237" s="26"/>
      <c r="C1237" s="26"/>
      <c r="D1237" s="26"/>
      <c r="E1237" s="26"/>
      <c r="F1237" s="26"/>
      <c r="G1237" s="26"/>
      <c r="H1237" s="26"/>
      <c r="I1237" s="26"/>
      <c r="J1237" s="26"/>
      <c r="K1237" s="26"/>
      <c r="L1237" s="26"/>
      <c r="M1237" s="26"/>
      <c r="N1237" s="26"/>
      <c r="O1237" s="26"/>
      <c r="P1237" s="26"/>
      <c r="Q1237" s="26"/>
      <c r="R1237" s="26"/>
      <c r="S1237" s="26"/>
      <c r="T1237" s="26"/>
      <c r="U1237" s="26"/>
      <c r="V1237" s="26"/>
      <c r="W1237" s="26"/>
      <c r="X1237" s="26"/>
      <c r="Y1237" s="26"/>
      <c r="Z1237" s="26"/>
      <c r="AA1237" s="26"/>
    </row>
    <row r="1238">
      <c r="A1238" s="26"/>
      <c r="B1238" s="26"/>
      <c r="C1238" s="26"/>
      <c r="D1238" s="26"/>
      <c r="E1238" s="26"/>
      <c r="F1238" s="26"/>
      <c r="G1238" s="26"/>
      <c r="H1238" s="26"/>
      <c r="I1238" s="26"/>
      <c r="J1238" s="26"/>
      <c r="K1238" s="26"/>
      <c r="L1238" s="26"/>
      <c r="M1238" s="26"/>
      <c r="N1238" s="26"/>
      <c r="O1238" s="26"/>
      <c r="P1238" s="26"/>
      <c r="Q1238" s="26"/>
      <c r="R1238" s="26"/>
      <c r="S1238" s="26"/>
      <c r="T1238" s="26"/>
      <c r="U1238" s="26"/>
      <c r="V1238" s="26"/>
      <c r="W1238" s="26"/>
      <c r="X1238" s="26"/>
      <c r="Y1238" s="26"/>
      <c r="Z1238" s="26"/>
      <c r="AA1238" s="26"/>
    </row>
    <row r="1239">
      <c r="A1239" s="26"/>
      <c r="B1239" s="26"/>
      <c r="C1239" s="26"/>
      <c r="D1239" s="26"/>
      <c r="E1239" s="26"/>
      <c r="F1239" s="26"/>
      <c r="G1239" s="26"/>
      <c r="H1239" s="26"/>
      <c r="I1239" s="26"/>
      <c r="J1239" s="26"/>
      <c r="K1239" s="26"/>
      <c r="L1239" s="26"/>
      <c r="M1239" s="26"/>
      <c r="N1239" s="26"/>
      <c r="O1239" s="26"/>
      <c r="P1239" s="26"/>
      <c r="Q1239" s="26"/>
      <c r="R1239" s="26"/>
      <c r="S1239" s="26"/>
      <c r="T1239" s="26"/>
      <c r="U1239" s="26"/>
      <c r="V1239" s="26"/>
      <c r="W1239" s="26"/>
      <c r="X1239" s="26"/>
      <c r="Y1239" s="26"/>
      <c r="Z1239" s="26"/>
      <c r="AA1239" s="26"/>
    </row>
    <row r="1240">
      <c r="A1240" s="26"/>
      <c r="B1240" s="26"/>
      <c r="C1240" s="26"/>
      <c r="D1240" s="26"/>
      <c r="E1240" s="26"/>
      <c r="F1240" s="26"/>
      <c r="G1240" s="26"/>
      <c r="H1240" s="26"/>
      <c r="I1240" s="26"/>
      <c r="J1240" s="26"/>
      <c r="K1240" s="26"/>
      <c r="L1240" s="26"/>
      <c r="M1240" s="26"/>
      <c r="N1240" s="26"/>
      <c r="O1240" s="26"/>
      <c r="P1240" s="26"/>
      <c r="Q1240" s="26"/>
      <c r="R1240" s="26"/>
      <c r="S1240" s="26"/>
      <c r="T1240" s="26"/>
      <c r="U1240" s="26"/>
      <c r="V1240" s="26"/>
      <c r="W1240" s="26"/>
      <c r="X1240" s="26"/>
      <c r="Y1240" s="26"/>
      <c r="Z1240" s="26"/>
      <c r="AA1240" s="26"/>
    </row>
    <row r="1241">
      <c r="A1241" s="26"/>
      <c r="B1241" s="26"/>
      <c r="C1241" s="26"/>
      <c r="D1241" s="26"/>
      <c r="E1241" s="26"/>
      <c r="F1241" s="26"/>
      <c r="G1241" s="26"/>
      <c r="H1241" s="26"/>
      <c r="I1241" s="26"/>
      <c r="J1241" s="26"/>
      <c r="K1241" s="26"/>
      <c r="L1241" s="26"/>
      <c r="M1241" s="26"/>
      <c r="N1241" s="26"/>
      <c r="O1241" s="26"/>
      <c r="P1241" s="26"/>
      <c r="Q1241" s="26"/>
      <c r="R1241" s="26"/>
      <c r="S1241" s="26"/>
      <c r="T1241" s="26"/>
      <c r="U1241" s="26"/>
      <c r="V1241" s="26"/>
      <c r="W1241" s="26"/>
      <c r="X1241" s="26"/>
      <c r="Y1241" s="26"/>
      <c r="Z1241" s="26"/>
      <c r="AA1241" s="26"/>
    </row>
    <row r="1242">
      <c r="A1242" s="26"/>
      <c r="B1242" s="26"/>
      <c r="C1242" s="26"/>
      <c r="D1242" s="26"/>
      <c r="E1242" s="26"/>
      <c r="F1242" s="26"/>
      <c r="G1242" s="26"/>
      <c r="H1242" s="26"/>
      <c r="I1242" s="26"/>
      <c r="J1242" s="26"/>
      <c r="K1242" s="26"/>
      <c r="L1242" s="26"/>
      <c r="M1242" s="26"/>
      <c r="N1242" s="26"/>
      <c r="O1242" s="26"/>
      <c r="P1242" s="26"/>
      <c r="Q1242" s="26"/>
      <c r="R1242" s="26"/>
      <c r="S1242" s="26"/>
      <c r="T1242" s="26"/>
      <c r="U1242" s="26"/>
      <c r="V1242" s="26"/>
      <c r="W1242" s="26"/>
      <c r="X1242" s="26"/>
      <c r="Y1242" s="26"/>
      <c r="Z1242" s="26"/>
      <c r="AA1242" s="26"/>
    </row>
    <row r="1243">
      <c r="A1243" s="26"/>
      <c r="B1243" s="26"/>
      <c r="C1243" s="26"/>
      <c r="D1243" s="26"/>
      <c r="E1243" s="26"/>
      <c r="F1243" s="26"/>
      <c r="G1243" s="26"/>
      <c r="H1243" s="26"/>
      <c r="I1243" s="26"/>
      <c r="J1243" s="26"/>
      <c r="K1243" s="26"/>
      <c r="L1243" s="26"/>
      <c r="M1243" s="26"/>
      <c r="N1243" s="26"/>
      <c r="O1243" s="26"/>
      <c r="P1243" s="26"/>
      <c r="Q1243" s="26"/>
      <c r="R1243" s="26"/>
      <c r="S1243" s="26"/>
      <c r="T1243" s="26"/>
      <c r="U1243" s="26"/>
      <c r="V1243" s="26"/>
      <c r="W1243" s="26"/>
      <c r="X1243" s="26"/>
      <c r="Y1243" s="26"/>
      <c r="Z1243" s="26"/>
      <c r="AA1243" s="26"/>
    </row>
    <row r="1244">
      <c r="A1244" s="26"/>
      <c r="B1244" s="26"/>
      <c r="C1244" s="26"/>
      <c r="D1244" s="26"/>
      <c r="E1244" s="26"/>
      <c r="F1244" s="26"/>
      <c r="G1244" s="26"/>
      <c r="H1244" s="26"/>
      <c r="I1244" s="26"/>
      <c r="J1244" s="26"/>
      <c r="K1244" s="26"/>
      <c r="L1244" s="26"/>
      <c r="M1244" s="26"/>
      <c r="N1244" s="26"/>
      <c r="O1244" s="26"/>
      <c r="P1244" s="26"/>
      <c r="Q1244" s="26"/>
      <c r="R1244" s="26"/>
      <c r="S1244" s="26"/>
      <c r="T1244" s="26"/>
      <c r="U1244" s="26"/>
      <c r="V1244" s="26"/>
      <c r="W1244" s="26"/>
      <c r="X1244" s="26"/>
      <c r="Y1244" s="26"/>
      <c r="Z1244" s="26"/>
      <c r="AA1244" s="26"/>
    </row>
    <row r="1245">
      <c r="A1245" s="26"/>
      <c r="B1245" s="26"/>
      <c r="C1245" s="26"/>
      <c r="D1245" s="26"/>
      <c r="E1245" s="26"/>
      <c r="F1245" s="26"/>
      <c r="G1245" s="26"/>
      <c r="H1245" s="26"/>
      <c r="I1245" s="26"/>
      <c r="J1245" s="26"/>
      <c r="K1245" s="26"/>
      <c r="L1245" s="26"/>
      <c r="M1245" s="26"/>
      <c r="N1245" s="26"/>
      <c r="O1245" s="26"/>
      <c r="P1245" s="26"/>
      <c r="Q1245" s="26"/>
      <c r="R1245" s="26"/>
      <c r="S1245" s="26"/>
      <c r="T1245" s="26"/>
      <c r="U1245" s="26"/>
      <c r="V1245" s="26"/>
      <c r="W1245" s="26"/>
      <c r="X1245" s="26"/>
      <c r="Y1245" s="26"/>
      <c r="Z1245" s="26"/>
      <c r="AA1245" s="26"/>
    </row>
    <row r="1246">
      <c r="A1246" s="26"/>
      <c r="B1246" s="26"/>
      <c r="C1246" s="26"/>
      <c r="D1246" s="26"/>
      <c r="E1246" s="26"/>
      <c r="F1246" s="26"/>
      <c r="G1246" s="26"/>
      <c r="H1246" s="26"/>
      <c r="I1246" s="26"/>
      <c r="J1246" s="26"/>
      <c r="K1246" s="26"/>
      <c r="L1246" s="26"/>
      <c r="M1246" s="26"/>
      <c r="N1246" s="26"/>
      <c r="O1246" s="26"/>
      <c r="P1246" s="26"/>
      <c r="Q1246" s="26"/>
      <c r="R1246" s="26"/>
      <c r="S1246" s="26"/>
      <c r="T1246" s="26"/>
      <c r="U1246" s="26"/>
      <c r="V1246" s="26"/>
      <c r="W1246" s="26"/>
      <c r="X1246" s="26"/>
      <c r="Y1246" s="26"/>
      <c r="Z1246" s="26"/>
      <c r="AA1246" s="26"/>
    </row>
    <row r="1247">
      <c r="A1247" s="26"/>
      <c r="B1247" s="26"/>
      <c r="C1247" s="26"/>
      <c r="D1247" s="26"/>
      <c r="E1247" s="26"/>
      <c r="F1247" s="26"/>
      <c r="G1247" s="26"/>
      <c r="H1247" s="26"/>
      <c r="I1247" s="26"/>
      <c r="J1247" s="26"/>
      <c r="K1247" s="26"/>
      <c r="L1247" s="26"/>
      <c r="M1247" s="26"/>
      <c r="N1247" s="26"/>
      <c r="O1247" s="26"/>
      <c r="P1247" s="26"/>
      <c r="Q1247" s="26"/>
      <c r="R1247" s="26"/>
      <c r="S1247" s="26"/>
      <c r="T1247" s="26"/>
      <c r="U1247" s="26"/>
      <c r="V1247" s="26"/>
      <c r="W1247" s="26"/>
      <c r="X1247" s="26"/>
      <c r="Y1247" s="26"/>
      <c r="Z1247" s="26"/>
      <c r="AA1247" s="26"/>
    </row>
    <row r="1248">
      <c r="A1248" s="26"/>
      <c r="B1248" s="26"/>
      <c r="C1248" s="26"/>
      <c r="D1248" s="26"/>
      <c r="E1248" s="26"/>
      <c r="F1248" s="26"/>
      <c r="G1248" s="26"/>
      <c r="H1248" s="26"/>
      <c r="I1248" s="26"/>
      <c r="J1248" s="26"/>
      <c r="K1248" s="26"/>
      <c r="L1248" s="26"/>
      <c r="M1248" s="26"/>
      <c r="N1248" s="26"/>
      <c r="O1248" s="26"/>
      <c r="P1248" s="26"/>
      <c r="Q1248" s="26"/>
      <c r="R1248" s="26"/>
      <c r="S1248" s="26"/>
      <c r="T1248" s="26"/>
      <c r="U1248" s="26"/>
      <c r="V1248" s="26"/>
      <c r="W1248" s="26"/>
      <c r="X1248" s="26"/>
      <c r="Y1248" s="26"/>
      <c r="Z1248" s="26"/>
      <c r="AA1248" s="26"/>
    </row>
    <row r="1249">
      <c r="A1249" s="26"/>
      <c r="B1249" s="26"/>
      <c r="C1249" s="26"/>
      <c r="D1249" s="26"/>
      <c r="E1249" s="26"/>
      <c r="F1249" s="26"/>
      <c r="G1249" s="26"/>
      <c r="H1249" s="26"/>
      <c r="I1249" s="26"/>
      <c r="J1249" s="26"/>
      <c r="K1249" s="26"/>
      <c r="L1249" s="26"/>
      <c r="M1249" s="26"/>
      <c r="N1249" s="26"/>
      <c r="O1249" s="26"/>
      <c r="P1249" s="26"/>
      <c r="Q1249" s="26"/>
      <c r="R1249" s="26"/>
      <c r="S1249" s="26"/>
      <c r="T1249" s="26"/>
      <c r="U1249" s="26"/>
      <c r="V1249" s="26"/>
      <c r="W1249" s="26"/>
      <c r="X1249" s="26"/>
      <c r="Y1249" s="26"/>
      <c r="Z1249" s="26"/>
      <c r="AA1249" s="26"/>
    </row>
    <row r="1250">
      <c r="A1250" s="26"/>
      <c r="B1250" s="26"/>
      <c r="C1250" s="26"/>
      <c r="D1250" s="26"/>
      <c r="E1250" s="26"/>
      <c r="F1250" s="26"/>
      <c r="G1250" s="26"/>
      <c r="H1250" s="26"/>
      <c r="I1250" s="26"/>
      <c r="J1250" s="26"/>
      <c r="K1250" s="26"/>
      <c r="L1250" s="26"/>
      <c r="M1250" s="26"/>
      <c r="N1250" s="26"/>
      <c r="O1250" s="26"/>
      <c r="P1250" s="26"/>
      <c r="Q1250" s="26"/>
      <c r="R1250" s="26"/>
      <c r="S1250" s="26"/>
      <c r="T1250" s="26"/>
      <c r="U1250" s="26"/>
      <c r="V1250" s="26"/>
      <c r="W1250" s="26"/>
      <c r="X1250" s="26"/>
      <c r="Y1250" s="26"/>
      <c r="Z1250" s="26"/>
      <c r="AA1250" s="26"/>
    </row>
    <row r="1251">
      <c r="A1251" s="26"/>
      <c r="B1251" s="26"/>
      <c r="C1251" s="26"/>
      <c r="D1251" s="26"/>
      <c r="E1251" s="26"/>
      <c r="F1251" s="26"/>
      <c r="G1251" s="26"/>
      <c r="H1251" s="26"/>
      <c r="I1251" s="26"/>
      <c r="J1251" s="26"/>
      <c r="K1251" s="26"/>
      <c r="L1251" s="26"/>
      <c r="M1251" s="26"/>
      <c r="N1251" s="26"/>
      <c r="O1251" s="26"/>
      <c r="P1251" s="26"/>
      <c r="Q1251" s="26"/>
      <c r="R1251" s="26"/>
      <c r="S1251" s="26"/>
      <c r="T1251" s="26"/>
      <c r="U1251" s="26"/>
      <c r="V1251" s="26"/>
      <c r="W1251" s="26"/>
      <c r="X1251" s="26"/>
      <c r="Y1251" s="26"/>
      <c r="Z1251" s="26"/>
      <c r="AA1251" s="26"/>
    </row>
    <row r="1252">
      <c r="A1252" s="26"/>
      <c r="B1252" s="26"/>
      <c r="C1252" s="26"/>
      <c r="D1252" s="26"/>
      <c r="E1252" s="26"/>
      <c r="F1252" s="26"/>
      <c r="G1252" s="26"/>
      <c r="H1252" s="26"/>
      <c r="I1252" s="26"/>
      <c r="J1252" s="26"/>
      <c r="K1252" s="26"/>
      <c r="L1252" s="26"/>
      <c r="M1252" s="26"/>
      <c r="N1252" s="26"/>
      <c r="O1252" s="26"/>
      <c r="P1252" s="26"/>
      <c r="Q1252" s="26"/>
      <c r="R1252" s="26"/>
      <c r="S1252" s="26"/>
      <c r="T1252" s="26"/>
      <c r="U1252" s="26"/>
      <c r="V1252" s="26"/>
      <c r="W1252" s="26"/>
      <c r="X1252" s="26"/>
      <c r="Y1252" s="26"/>
      <c r="Z1252" s="26"/>
      <c r="AA1252" s="26"/>
    </row>
    <row r="1253">
      <c r="A1253" s="26"/>
      <c r="B1253" s="26"/>
      <c r="C1253" s="26"/>
      <c r="D1253" s="26"/>
      <c r="E1253" s="26"/>
      <c r="F1253" s="26"/>
      <c r="G1253" s="26"/>
      <c r="H1253" s="26"/>
      <c r="I1253" s="26"/>
      <c r="J1253" s="26"/>
      <c r="K1253" s="26"/>
      <c r="L1253" s="26"/>
      <c r="M1253" s="26"/>
      <c r="N1253" s="26"/>
      <c r="O1253" s="26"/>
      <c r="P1253" s="26"/>
      <c r="Q1253" s="26"/>
      <c r="R1253" s="26"/>
      <c r="S1253" s="26"/>
      <c r="T1253" s="26"/>
      <c r="U1253" s="26"/>
      <c r="V1253" s="26"/>
      <c r="W1253" s="26"/>
      <c r="X1253" s="26"/>
      <c r="Y1253" s="26"/>
      <c r="Z1253" s="26"/>
      <c r="AA1253" s="26"/>
    </row>
    <row r="1254">
      <c r="A1254" s="26"/>
      <c r="B1254" s="26"/>
      <c r="C1254" s="26"/>
      <c r="D1254" s="26"/>
      <c r="E1254" s="26"/>
      <c r="F1254" s="26"/>
      <c r="G1254" s="26"/>
      <c r="H1254" s="26"/>
      <c r="I1254" s="26"/>
      <c r="J1254" s="26"/>
      <c r="K1254" s="26"/>
      <c r="L1254" s="26"/>
      <c r="M1254" s="26"/>
      <c r="N1254" s="26"/>
      <c r="O1254" s="26"/>
      <c r="P1254" s="26"/>
      <c r="Q1254" s="26"/>
      <c r="R1254" s="26"/>
      <c r="S1254" s="26"/>
      <c r="T1254" s="26"/>
      <c r="U1254" s="26"/>
      <c r="V1254" s="26"/>
      <c r="W1254" s="26"/>
      <c r="X1254" s="26"/>
      <c r="Y1254" s="26"/>
      <c r="Z1254" s="26"/>
      <c r="AA1254" s="26"/>
    </row>
    <row r="1255">
      <c r="A1255" s="26"/>
      <c r="B1255" s="26"/>
      <c r="C1255" s="26"/>
      <c r="D1255" s="26"/>
      <c r="E1255" s="26"/>
      <c r="F1255" s="26"/>
      <c r="G1255" s="26"/>
      <c r="H1255" s="26"/>
      <c r="I1255" s="26"/>
      <c r="J1255" s="26"/>
      <c r="K1255" s="26"/>
      <c r="L1255" s="26"/>
      <c r="M1255" s="26"/>
      <c r="N1255" s="26"/>
      <c r="O1255" s="26"/>
      <c r="P1255" s="26"/>
      <c r="Q1255" s="26"/>
      <c r="R1255" s="26"/>
      <c r="S1255" s="26"/>
      <c r="T1255" s="26"/>
      <c r="U1255" s="26"/>
      <c r="V1255" s="26"/>
      <c r="W1255" s="26"/>
      <c r="X1255" s="26"/>
      <c r="Y1255" s="26"/>
      <c r="Z1255" s="26"/>
      <c r="AA1255" s="26"/>
    </row>
    <row r="1256">
      <c r="A1256" s="26"/>
      <c r="B1256" s="26"/>
      <c r="C1256" s="26"/>
      <c r="D1256" s="26"/>
      <c r="E1256" s="26"/>
      <c r="F1256" s="26"/>
      <c r="G1256" s="26"/>
      <c r="H1256" s="26"/>
      <c r="I1256" s="26"/>
      <c r="J1256" s="26"/>
      <c r="K1256" s="26"/>
      <c r="L1256" s="26"/>
      <c r="M1256" s="26"/>
      <c r="N1256" s="26"/>
      <c r="O1256" s="26"/>
      <c r="P1256" s="26"/>
      <c r="Q1256" s="26"/>
      <c r="R1256" s="26"/>
      <c r="S1256" s="26"/>
      <c r="T1256" s="26"/>
      <c r="U1256" s="26"/>
      <c r="V1256" s="26"/>
      <c r="W1256" s="26"/>
      <c r="X1256" s="26"/>
      <c r="Y1256" s="26"/>
      <c r="Z1256" s="26"/>
      <c r="AA1256" s="26"/>
    </row>
    <row r="1257">
      <c r="A1257" s="26"/>
      <c r="B1257" s="26"/>
      <c r="C1257" s="26"/>
      <c r="D1257" s="26"/>
      <c r="E1257" s="26"/>
      <c r="F1257" s="26"/>
      <c r="G1257" s="26"/>
      <c r="H1257" s="26"/>
      <c r="I1257" s="26"/>
      <c r="J1257" s="26"/>
      <c r="K1257" s="26"/>
      <c r="L1257" s="26"/>
      <c r="M1257" s="26"/>
      <c r="N1257" s="26"/>
      <c r="O1257" s="26"/>
      <c r="P1257" s="26"/>
      <c r="Q1257" s="26"/>
      <c r="R1257" s="26"/>
      <c r="S1257" s="26"/>
      <c r="T1257" s="26"/>
      <c r="U1257" s="26"/>
      <c r="V1257" s="26"/>
      <c r="W1257" s="26"/>
      <c r="X1257" s="26"/>
      <c r="Y1257" s="26"/>
      <c r="Z1257" s="26"/>
      <c r="AA1257" s="26"/>
    </row>
    <row r="1258">
      <c r="A1258" s="26"/>
      <c r="B1258" s="26"/>
      <c r="C1258" s="26"/>
      <c r="D1258" s="26"/>
      <c r="E1258" s="26"/>
      <c r="F1258" s="26"/>
      <c r="G1258" s="26"/>
      <c r="H1258" s="26"/>
      <c r="I1258" s="26"/>
      <c r="J1258" s="26"/>
      <c r="K1258" s="26"/>
      <c r="L1258" s="26"/>
      <c r="M1258" s="26"/>
      <c r="N1258" s="26"/>
      <c r="O1258" s="26"/>
      <c r="P1258" s="26"/>
      <c r="Q1258" s="26"/>
      <c r="R1258" s="26"/>
      <c r="S1258" s="26"/>
      <c r="T1258" s="26"/>
      <c r="U1258" s="26"/>
      <c r="V1258" s="26"/>
      <c r="W1258" s="26"/>
      <c r="X1258" s="26"/>
      <c r="Y1258" s="26"/>
      <c r="Z1258" s="26"/>
      <c r="AA1258" s="26"/>
    </row>
    <row r="1259">
      <c r="A1259" s="26"/>
      <c r="B1259" s="26"/>
      <c r="C1259" s="26"/>
      <c r="D1259" s="26"/>
      <c r="E1259" s="26"/>
      <c r="F1259" s="26"/>
      <c r="G1259" s="26"/>
      <c r="H1259" s="26"/>
      <c r="I1259" s="26"/>
      <c r="J1259" s="26"/>
      <c r="K1259" s="26"/>
      <c r="L1259" s="26"/>
      <c r="M1259" s="26"/>
      <c r="N1259" s="26"/>
      <c r="O1259" s="26"/>
      <c r="P1259" s="26"/>
      <c r="Q1259" s="26"/>
      <c r="R1259" s="26"/>
      <c r="S1259" s="26"/>
      <c r="T1259" s="26"/>
      <c r="U1259" s="26"/>
      <c r="V1259" s="26"/>
      <c r="W1259" s="26"/>
      <c r="X1259" s="26"/>
      <c r="Y1259" s="26"/>
      <c r="Z1259" s="26"/>
      <c r="AA1259" s="26"/>
    </row>
    <row r="1260">
      <c r="A1260" s="26"/>
      <c r="B1260" s="26"/>
      <c r="C1260" s="26"/>
      <c r="D1260" s="26"/>
      <c r="E1260" s="26"/>
      <c r="F1260" s="26"/>
      <c r="G1260" s="26"/>
      <c r="H1260" s="26"/>
      <c r="I1260" s="26"/>
      <c r="J1260" s="26"/>
      <c r="K1260" s="26"/>
      <c r="L1260" s="26"/>
      <c r="M1260" s="26"/>
      <c r="N1260" s="26"/>
      <c r="O1260" s="26"/>
      <c r="P1260" s="26"/>
      <c r="Q1260" s="26"/>
      <c r="R1260" s="26"/>
      <c r="S1260" s="26"/>
      <c r="T1260" s="26"/>
      <c r="U1260" s="26"/>
      <c r="V1260" s="26"/>
      <c r="W1260" s="26"/>
      <c r="X1260" s="26"/>
      <c r="Y1260" s="26"/>
      <c r="Z1260" s="26"/>
      <c r="AA1260" s="26"/>
    </row>
    <row r="1261">
      <c r="A1261" s="26"/>
      <c r="B1261" s="26"/>
      <c r="C1261" s="26"/>
      <c r="D1261" s="26"/>
      <c r="E1261" s="26"/>
      <c r="F1261" s="26"/>
      <c r="G1261" s="26"/>
      <c r="H1261" s="26"/>
      <c r="I1261" s="26"/>
      <c r="J1261" s="26"/>
      <c r="K1261" s="26"/>
      <c r="L1261" s="26"/>
      <c r="M1261" s="26"/>
      <c r="N1261" s="26"/>
      <c r="O1261" s="26"/>
      <c r="P1261" s="26"/>
      <c r="Q1261" s="26"/>
      <c r="R1261" s="26"/>
      <c r="S1261" s="26"/>
      <c r="T1261" s="26"/>
      <c r="U1261" s="26"/>
      <c r="V1261" s="26"/>
      <c r="W1261" s="26"/>
      <c r="X1261" s="26"/>
      <c r="Y1261" s="26"/>
      <c r="Z1261" s="26"/>
      <c r="AA1261" s="26"/>
    </row>
    <row r="1262">
      <c r="A1262" s="26"/>
      <c r="B1262" s="26"/>
      <c r="C1262" s="26"/>
      <c r="D1262" s="26"/>
      <c r="E1262" s="26"/>
      <c r="F1262" s="26"/>
      <c r="G1262" s="26"/>
      <c r="H1262" s="26"/>
      <c r="I1262" s="26"/>
      <c r="J1262" s="26"/>
      <c r="K1262" s="26"/>
      <c r="L1262" s="26"/>
      <c r="M1262" s="26"/>
      <c r="N1262" s="26"/>
      <c r="O1262" s="26"/>
      <c r="P1262" s="26"/>
      <c r="Q1262" s="26"/>
      <c r="R1262" s="26"/>
      <c r="S1262" s="26"/>
      <c r="T1262" s="26"/>
      <c r="U1262" s="26"/>
      <c r="V1262" s="26"/>
      <c r="W1262" s="26"/>
      <c r="X1262" s="26"/>
      <c r="Y1262" s="26"/>
      <c r="Z1262" s="26"/>
      <c r="AA1262" s="26"/>
    </row>
    <row r="1263">
      <c r="A1263" s="26"/>
      <c r="B1263" s="26"/>
      <c r="C1263" s="26"/>
      <c r="D1263" s="26"/>
      <c r="E1263" s="26"/>
      <c r="F1263" s="26"/>
      <c r="G1263" s="26"/>
      <c r="H1263" s="26"/>
      <c r="I1263" s="26"/>
      <c r="J1263" s="26"/>
      <c r="K1263" s="26"/>
      <c r="L1263" s="26"/>
      <c r="M1263" s="26"/>
      <c r="N1263" s="26"/>
      <c r="O1263" s="26"/>
      <c r="P1263" s="26"/>
      <c r="Q1263" s="26"/>
      <c r="R1263" s="26"/>
      <c r="S1263" s="26"/>
      <c r="T1263" s="26"/>
      <c r="U1263" s="26"/>
      <c r="V1263" s="26"/>
      <c r="W1263" s="26"/>
      <c r="X1263" s="26"/>
      <c r="Y1263" s="26"/>
      <c r="Z1263" s="26"/>
      <c r="AA1263" s="26"/>
    </row>
    <row r="1264">
      <c r="A1264" s="26"/>
      <c r="B1264" s="26"/>
      <c r="C1264" s="26"/>
      <c r="D1264" s="26"/>
      <c r="E1264" s="26"/>
      <c r="F1264" s="26"/>
      <c r="G1264" s="26"/>
      <c r="H1264" s="26"/>
      <c r="I1264" s="26"/>
      <c r="J1264" s="26"/>
      <c r="K1264" s="26"/>
      <c r="L1264" s="26"/>
      <c r="M1264" s="26"/>
      <c r="N1264" s="26"/>
      <c r="O1264" s="26"/>
      <c r="P1264" s="26"/>
      <c r="Q1264" s="26"/>
      <c r="R1264" s="26"/>
      <c r="S1264" s="26"/>
      <c r="T1264" s="26"/>
      <c r="U1264" s="26"/>
      <c r="V1264" s="26"/>
      <c r="W1264" s="26"/>
      <c r="X1264" s="26"/>
      <c r="Y1264" s="26"/>
      <c r="Z1264" s="26"/>
      <c r="AA1264" s="26"/>
    </row>
    <row r="1265">
      <c r="A1265" s="26"/>
      <c r="B1265" s="26"/>
      <c r="C1265" s="26"/>
      <c r="D1265" s="26"/>
      <c r="E1265" s="26"/>
      <c r="F1265" s="26"/>
      <c r="G1265" s="26"/>
      <c r="H1265" s="26"/>
      <c r="I1265" s="26"/>
      <c r="J1265" s="26"/>
      <c r="K1265" s="26"/>
      <c r="L1265" s="26"/>
      <c r="M1265" s="26"/>
      <c r="N1265" s="26"/>
      <c r="O1265" s="26"/>
      <c r="P1265" s="26"/>
      <c r="Q1265" s="26"/>
      <c r="R1265" s="26"/>
      <c r="S1265" s="26"/>
      <c r="T1265" s="26"/>
      <c r="U1265" s="26"/>
      <c r="V1265" s="26"/>
      <c r="W1265" s="26"/>
      <c r="X1265" s="26"/>
      <c r="Y1265" s="26"/>
      <c r="Z1265" s="26"/>
      <c r="AA1265" s="26"/>
    </row>
    <row r="1266">
      <c r="A1266" s="26"/>
      <c r="B1266" s="26"/>
      <c r="C1266" s="26"/>
      <c r="D1266" s="26"/>
      <c r="E1266" s="26"/>
      <c r="F1266" s="26"/>
      <c r="G1266" s="26"/>
      <c r="H1266" s="26"/>
      <c r="I1266" s="26"/>
      <c r="J1266" s="26"/>
      <c r="K1266" s="26"/>
      <c r="L1266" s="26"/>
      <c r="M1266" s="26"/>
      <c r="N1266" s="26"/>
      <c r="O1266" s="26"/>
      <c r="P1266" s="26"/>
      <c r="Q1266" s="26"/>
      <c r="R1266" s="26"/>
      <c r="S1266" s="26"/>
      <c r="T1266" s="26"/>
      <c r="U1266" s="26"/>
      <c r="V1266" s="26"/>
      <c r="W1266" s="26"/>
      <c r="X1266" s="26"/>
      <c r="Y1266" s="26"/>
      <c r="Z1266" s="26"/>
      <c r="AA1266" s="26"/>
    </row>
    <row r="1267">
      <c r="A1267" s="26"/>
      <c r="B1267" s="26"/>
      <c r="C1267" s="26"/>
      <c r="D1267" s="26"/>
      <c r="E1267" s="26"/>
      <c r="F1267" s="26"/>
      <c r="G1267" s="26"/>
      <c r="H1267" s="26"/>
      <c r="I1267" s="26"/>
      <c r="J1267" s="26"/>
      <c r="K1267" s="26"/>
      <c r="L1267" s="26"/>
      <c r="M1267" s="26"/>
      <c r="N1267" s="26"/>
      <c r="O1267" s="26"/>
      <c r="P1267" s="26"/>
      <c r="Q1267" s="26"/>
      <c r="R1267" s="26"/>
      <c r="S1267" s="26"/>
      <c r="T1267" s="26"/>
      <c r="U1267" s="26"/>
      <c r="V1267" s="26"/>
      <c r="W1267" s="26"/>
      <c r="X1267" s="26"/>
      <c r="Y1267" s="26"/>
      <c r="Z1267" s="26"/>
      <c r="AA1267" s="26"/>
    </row>
    <row r="1268">
      <c r="A1268" s="26"/>
      <c r="B1268" s="26"/>
      <c r="C1268" s="26"/>
      <c r="D1268" s="26"/>
      <c r="E1268" s="26"/>
      <c r="F1268" s="26"/>
      <c r="G1268" s="26"/>
      <c r="H1268" s="26"/>
      <c r="I1268" s="26"/>
      <c r="J1268" s="26"/>
      <c r="K1268" s="26"/>
      <c r="L1268" s="26"/>
      <c r="M1268" s="26"/>
      <c r="N1268" s="26"/>
      <c r="O1268" s="26"/>
      <c r="P1268" s="26"/>
      <c r="Q1268" s="26"/>
      <c r="R1268" s="26"/>
      <c r="S1268" s="26"/>
      <c r="T1268" s="26"/>
      <c r="U1268" s="26"/>
      <c r="V1268" s="26"/>
      <c r="W1268" s="26"/>
      <c r="X1268" s="26"/>
      <c r="Y1268" s="26"/>
      <c r="Z1268" s="26"/>
      <c r="AA1268" s="26"/>
    </row>
    <row r="1269">
      <c r="A1269" s="26"/>
      <c r="B1269" s="26"/>
      <c r="C1269" s="26"/>
      <c r="D1269" s="26"/>
      <c r="E1269" s="26"/>
      <c r="F1269" s="26"/>
      <c r="G1269" s="26"/>
      <c r="H1269" s="26"/>
      <c r="I1269" s="26"/>
      <c r="J1269" s="26"/>
      <c r="K1269" s="26"/>
      <c r="L1269" s="26"/>
      <c r="M1269" s="26"/>
      <c r="N1269" s="26"/>
      <c r="O1269" s="26"/>
      <c r="P1269" s="26"/>
      <c r="Q1269" s="26"/>
      <c r="R1269" s="26"/>
      <c r="S1269" s="26"/>
      <c r="T1269" s="26"/>
      <c r="U1269" s="26"/>
      <c r="V1269" s="26"/>
      <c r="W1269" s="26"/>
      <c r="X1269" s="26"/>
      <c r="Y1269" s="26"/>
      <c r="Z1269" s="26"/>
      <c r="AA1269" s="26"/>
    </row>
    <row r="1270">
      <c r="A1270" s="26"/>
      <c r="B1270" s="26"/>
      <c r="C1270" s="26"/>
      <c r="D1270" s="26"/>
      <c r="E1270" s="26"/>
      <c r="F1270" s="26"/>
      <c r="G1270" s="26"/>
      <c r="H1270" s="26"/>
      <c r="I1270" s="26"/>
      <c r="J1270" s="26"/>
      <c r="K1270" s="26"/>
      <c r="L1270" s="26"/>
      <c r="M1270" s="26"/>
      <c r="N1270" s="26"/>
      <c r="O1270" s="26"/>
      <c r="P1270" s="26"/>
      <c r="Q1270" s="26"/>
      <c r="R1270" s="26"/>
      <c r="S1270" s="26"/>
      <c r="T1270" s="26"/>
      <c r="U1270" s="26"/>
      <c r="V1270" s="26"/>
      <c r="W1270" s="26"/>
      <c r="X1270" s="26"/>
      <c r="Y1270" s="26"/>
      <c r="Z1270" s="26"/>
      <c r="AA1270" s="26"/>
    </row>
    <row r="1271">
      <c r="A1271" s="26"/>
      <c r="B1271" s="26"/>
      <c r="C1271" s="26"/>
      <c r="D1271" s="26"/>
      <c r="E1271" s="26"/>
      <c r="F1271" s="26"/>
      <c r="G1271" s="26"/>
      <c r="H1271" s="26"/>
      <c r="I1271" s="26"/>
      <c r="J1271" s="26"/>
      <c r="K1271" s="26"/>
      <c r="L1271" s="26"/>
      <c r="M1271" s="26"/>
      <c r="N1271" s="26"/>
      <c r="O1271" s="26"/>
      <c r="P1271" s="26"/>
      <c r="Q1271" s="26"/>
      <c r="R1271" s="26"/>
      <c r="S1271" s="26"/>
      <c r="T1271" s="26"/>
      <c r="U1271" s="26"/>
      <c r="V1271" s="26"/>
      <c r="W1271" s="26"/>
      <c r="X1271" s="26"/>
      <c r="Y1271" s="26"/>
      <c r="Z1271" s="26"/>
      <c r="AA1271" s="26"/>
    </row>
    <row r="1272">
      <c r="A1272" s="26"/>
      <c r="B1272" s="26"/>
      <c r="C1272" s="26"/>
      <c r="D1272" s="26"/>
      <c r="E1272" s="26"/>
      <c r="F1272" s="26"/>
      <c r="G1272" s="26"/>
      <c r="H1272" s="26"/>
      <c r="I1272" s="26"/>
      <c r="J1272" s="26"/>
      <c r="K1272" s="26"/>
      <c r="L1272" s="26"/>
      <c r="M1272" s="26"/>
      <c r="N1272" s="26"/>
      <c r="O1272" s="26"/>
      <c r="P1272" s="26"/>
      <c r="Q1272" s="26"/>
      <c r="R1272" s="26"/>
      <c r="S1272" s="26"/>
      <c r="T1272" s="26"/>
      <c r="U1272" s="26"/>
      <c r="V1272" s="26"/>
      <c r="W1272" s="26"/>
      <c r="X1272" s="26"/>
      <c r="Y1272" s="26"/>
      <c r="Z1272" s="26"/>
      <c r="AA1272" s="26"/>
    </row>
    <row r="1273">
      <c r="A1273" s="26"/>
      <c r="B1273" s="26"/>
      <c r="C1273" s="26"/>
      <c r="D1273" s="26"/>
      <c r="E1273" s="26"/>
      <c r="F1273" s="26"/>
      <c r="G1273" s="26"/>
      <c r="H1273" s="26"/>
      <c r="I1273" s="26"/>
      <c r="J1273" s="26"/>
      <c r="K1273" s="26"/>
      <c r="L1273" s="26"/>
      <c r="M1273" s="26"/>
      <c r="N1273" s="26"/>
      <c r="O1273" s="26"/>
      <c r="P1273" s="26"/>
      <c r="Q1273" s="26"/>
      <c r="R1273" s="26"/>
      <c r="S1273" s="26"/>
      <c r="T1273" s="26"/>
      <c r="U1273" s="26"/>
      <c r="V1273" s="26"/>
      <c r="W1273" s="26"/>
      <c r="X1273" s="26"/>
      <c r="Y1273" s="26"/>
      <c r="Z1273" s="26"/>
      <c r="AA1273" s="26"/>
    </row>
    <row r="1274">
      <c r="A1274" s="26"/>
      <c r="B1274" s="26"/>
      <c r="C1274" s="26"/>
      <c r="D1274" s="26"/>
      <c r="E1274" s="26"/>
      <c r="F1274" s="26"/>
      <c r="G1274" s="26"/>
      <c r="H1274" s="26"/>
      <c r="I1274" s="26"/>
      <c r="J1274" s="26"/>
      <c r="K1274" s="26"/>
      <c r="L1274" s="26"/>
      <c r="M1274" s="26"/>
      <c r="N1274" s="26"/>
      <c r="O1274" s="26"/>
      <c r="P1274" s="26"/>
      <c r="Q1274" s="26"/>
      <c r="R1274" s="26"/>
      <c r="S1274" s="26"/>
      <c r="T1274" s="26"/>
      <c r="U1274" s="26"/>
      <c r="V1274" s="26"/>
      <c r="W1274" s="26"/>
      <c r="X1274" s="26"/>
      <c r="Y1274" s="26"/>
      <c r="Z1274" s="26"/>
      <c r="AA1274" s="26"/>
    </row>
    <row r="1275">
      <c r="A1275" s="26"/>
      <c r="B1275" s="26"/>
      <c r="C1275" s="26"/>
      <c r="D1275" s="26"/>
      <c r="E1275" s="26"/>
      <c r="F1275" s="26"/>
      <c r="G1275" s="26"/>
      <c r="H1275" s="26"/>
      <c r="I1275" s="26"/>
      <c r="J1275" s="26"/>
      <c r="K1275" s="26"/>
      <c r="L1275" s="26"/>
      <c r="M1275" s="26"/>
      <c r="N1275" s="26"/>
      <c r="O1275" s="26"/>
      <c r="P1275" s="26"/>
      <c r="Q1275" s="26"/>
      <c r="R1275" s="26"/>
      <c r="S1275" s="26"/>
      <c r="T1275" s="26"/>
      <c r="U1275" s="26"/>
      <c r="V1275" s="26"/>
      <c r="W1275" s="26"/>
      <c r="X1275" s="26"/>
      <c r="Y1275" s="26"/>
      <c r="Z1275" s="26"/>
      <c r="AA1275" s="26"/>
    </row>
    <row r="1276">
      <c r="A1276" s="26"/>
      <c r="B1276" s="26"/>
      <c r="C1276" s="26"/>
      <c r="D1276" s="26"/>
      <c r="E1276" s="26"/>
      <c r="F1276" s="26"/>
      <c r="G1276" s="26"/>
      <c r="H1276" s="26"/>
      <c r="I1276" s="26"/>
      <c r="J1276" s="26"/>
      <c r="K1276" s="26"/>
      <c r="L1276" s="26"/>
      <c r="M1276" s="26"/>
      <c r="N1276" s="26"/>
      <c r="O1276" s="26"/>
      <c r="P1276" s="26"/>
      <c r="Q1276" s="26"/>
      <c r="R1276" s="26"/>
      <c r="S1276" s="26"/>
      <c r="T1276" s="26"/>
      <c r="U1276" s="26"/>
      <c r="V1276" s="26"/>
      <c r="W1276" s="26"/>
      <c r="X1276" s="26"/>
      <c r="Y1276" s="26"/>
      <c r="Z1276" s="26"/>
      <c r="AA1276" s="26"/>
    </row>
    <row r="1277">
      <c r="A1277" s="26"/>
      <c r="B1277" s="26"/>
      <c r="C1277" s="26"/>
      <c r="D1277" s="26"/>
      <c r="E1277" s="26"/>
      <c r="F1277" s="26"/>
      <c r="G1277" s="26"/>
      <c r="H1277" s="26"/>
      <c r="I1277" s="26"/>
      <c r="J1277" s="26"/>
      <c r="K1277" s="26"/>
      <c r="L1277" s="26"/>
      <c r="M1277" s="26"/>
      <c r="N1277" s="26"/>
      <c r="O1277" s="26"/>
      <c r="P1277" s="26"/>
      <c r="Q1277" s="26"/>
      <c r="R1277" s="26"/>
      <c r="S1277" s="26"/>
      <c r="T1277" s="26"/>
      <c r="U1277" s="26"/>
      <c r="V1277" s="26"/>
      <c r="W1277" s="26"/>
      <c r="X1277" s="26"/>
      <c r="Y1277" s="26"/>
      <c r="Z1277" s="26"/>
      <c r="AA1277" s="26"/>
    </row>
    <row r="1278">
      <c r="A1278" s="26"/>
      <c r="B1278" s="26"/>
      <c r="C1278" s="26"/>
      <c r="D1278" s="26"/>
      <c r="E1278" s="26"/>
      <c r="F1278" s="26"/>
      <c r="G1278" s="26"/>
      <c r="H1278" s="26"/>
      <c r="I1278" s="26"/>
      <c r="J1278" s="26"/>
      <c r="K1278" s="26"/>
      <c r="L1278" s="26"/>
      <c r="M1278" s="26"/>
      <c r="N1278" s="26"/>
      <c r="O1278" s="26"/>
      <c r="P1278" s="26"/>
      <c r="Q1278" s="26"/>
      <c r="R1278" s="26"/>
      <c r="S1278" s="26"/>
      <c r="T1278" s="26"/>
      <c r="U1278" s="26"/>
      <c r="V1278" s="26"/>
      <c r="W1278" s="26"/>
      <c r="X1278" s="26"/>
      <c r="Y1278" s="26"/>
      <c r="Z1278" s="26"/>
      <c r="AA1278" s="26"/>
    </row>
    <row r="1279">
      <c r="A1279" s="26"/>
      <c r="B1279" s="26"/>
      <c r="C1279" s="26"/>
      <c r="D1279" s="26"/>
      <c r="E1279" s="26"/>
      <c r="F1279" s="26"/>
      <c r="G1279" s="26"/>
      <c r="H1279" s="26"/>
      <c r="I1279" s="26"/>
      <c r="J1279" s="26"/>
      <c r="K1279" s="26"/>
      <c r="L1279" s="26"/>
      <c r="M1279" s="26"/>
      <c r="N1279" s="26"/>
      <c r="O1279" s="26"/>
      <c r="P1279" s="26"/>
      <c r="Q1279" s="26"/>
      <c r="R1279" s="26"/>
      <c r="S1279" s="26"/>
      <c r="T1279" s="26"/>
      <c r="U1279" s="26"/>
      <c r="V1279" s="26"/>
      <c r="W1279" s="26"/>
      <c r="X1279" s="26"/>
      <c r="Y1279" s="26"/>
      <c r="Z1279" s="26"/>
      <c r="AA1279" s="26"/>
    </row>
    <row r="1280">
      <c r="A1280" s="26"/>
      <c r="B1280" s="26"/>
      <c r="C1280" s="26"/>
      <c r="D1280" s="26"/>
      <c r="E1280" s="26"/>
      <c r="F1280" s="26"/>
      <c r="G1280" s="26"/>
      <c r="H1280" s="26"/>
      <c r="I1280" s="26"/>
      <c r="J1280" s="26"/>
      <c r="K1280" s="26"/>
      <c r="L1280" s="26"/>
      <c r="M1280" s="26"/>
      <c r="N1280" s="26"/>
      <c r="O1280" s="26"/>
      <c r="P1280" s="26"/>
      <c r="Q1280" s="26"/>
      <c r="R1280" s="26"/>
      <c r="S1280" s="26"/>
      <c r="T1280" s="26"/>
      <c r="U1280" s="26"/>
      <c r="V1280" s="26"/>
      <c r="W1280" s="26"/>
      <c r="X1280" s="26"/>
      <c r="Y1280" s="26"/>
      <c r="Z1280" s="26"/>
      <c r="AA1280" s="26"/>
    </row>
    <row r="1281">
      <c r="A1281" s="26"/>
      <c r="B1281" s="26"/>
      <c r="C1281" s="26"/>
      <c r="D1281" s="26"/>
      <c r="E1281" s="26"/>
      <c r="F1281" s="26"/>
      <c r="G1281" s="26"/>
      <c r="H1281" s="26"/>
      <c r="I1281" s="26"/>
      <c r="J1281" s="26"/>
      <c r="K1281" s="26"/>
      <c r="L1281" s="26"/>
      <c r="M1281" s="26"/>
      <c r="N1281" s="26"/>
      <c r="O1281" s="26"/>
      <c r="P1281" s="26"/>
      <c r="Q1281" s="26"/>
      <c r="R1281" s="26"/>
      <c r="S1281" s="26"/>
      <c r="T1281" s="26"/>
      <c r="U1281" s="26"/>
      <c r="V1281" s="26"/>
      <c r="W1281" s="26"/>
      <c r="X1281" s="26"/>
      <c r="Y1281" s="26"/>
      <c r="Z1281" s="26"/>
      <c r="AA1281" s="26"/>
    </row>
    <row r="1282">
      <c r="A1282" s="26"/>
      <c r="B1282" s="26"/>
      <c r="C1282" s="26"/>
      <c r="D1282" s="26"/>
      <c r="E1282" s="26"/>
      <c r="F1282" s="26"/>
      <c r="G1282" s="26"/>
      <c r="H1282" s="26"/>
      <c r="I1282" s="26"/>
      <c r="J1282" s="26"/>
      <c r="K1282" s="26"/>
      <c r="L1282" s="26"/>
      <c r="M1282" s="26"/>
      <c r="N1282" s="26"/>
      <c r="O1282" s="26"/>
      <c r="P1282" s="26"/>
      <c r="Q1282" s="26"/>
      <c r="R1282" s="26"/>
      <c r="S1282" s="26"/>
      <c r="T1282" s="26"/>
      <c r="U1282" s="26"/>
      <c r="V1282" s="26"/>
      <c r="W1282" s="26"/>
      <c r="X1282" s="26"/>
      <c r="Y1282" s="26"/>
      <c r="Z1282" s="26"/>
      <c r="AA1282" s="26"/>
    </row>
    <row r="1283">
      <c r="A1283" s="26"/>
      <c r="B1283" s="26"/>
      <c r="C1283" s="26"/>
      <c r="D1283" s="26"/>
      <c r="E1283" s="26"/>
      <c r="F1283" s="26"/>
      <c r="G1283" s="26"/>
      <c r="H1283" s="26"/>
      <c r="I1283" s="26"/>
      <c r="J1283" s="26"/>
      <c r="K1283" s="26"/>
      <c r="L1283" s="26"/>
      <c r="M1283" s="26"/>
      <c r="N1283" s="26"/>
      <c r="O1283" s="26"/>
      <c r="P1283" s="26"/>
      <c r="Q1283" s="26"/>
      <c r="R1283" s="26"/>
      <c r="S1283" s="26"/>
      <c r="T1283" s="26"/>
      <c r="U1283" s="26"/>
      <c r="V1283" s="26"/>
      <c r="W1283" s="26"/>
      <c r="X1283" s="26"/>
      <c r="Y1283" s="26"/>
      <c r="Z1283" s="26"/>
      <c r="AA1283" s="26"/>
    </row>
    <row r="1284">
      <c r="A1284" s="26"/>
      <c r="B1284" s="26"/>
      <c r="C1284" s="26"/>
      <c r="D1284" s="26"/>
      <c r="E1284" s="26"/>
      <c r="F1284" s="26"/>
      <c r="G1284" s="26"/>
      <c r="H1284" s="26"/>
      <c r="I1284" s="26"/>
      <c r="J1284" s="26"/>
      <c r="K1284" s="26"/>
      <c r="L1284" s="26"/>
      <c r="M1284" s="26"/>
      <c r="N1284" s="26"/>
      <c r="O1284" s="26"/>
      <c r="P1284" s="26"/>
      <c r="Q1284" s="26"/>
      <c r="R1284" s="26"/>
      <c r="S1284" s="26"/>
      <c r="T1284" s="26"/>
      <c r="U1284" s="26"/>
      <c r="V1284" s="26"/>
      <c r="W1284" s="26"/>
      <c r="X1284" s="26"/>
      <c r="Y1284" s="26"/>
      <c r="Z1284" s="26"/>
      <c r="AA1284" s="26"/>
    </row>
    <row r="1285">
      <c r="A1285" s="26"/>
      <c r="B1285" s="26"/>
      <c r="C1285" s="26"/>
      <c r="D1285" s="26"/>
      <c r="E1285" s="26"/>
      <c r="F1285" s="26"/>
      <c r="G1285" s="26"/>
      <c r="H1285" s="26"/>
      <c r="I1285" s="26"/>
      <c r="J1285" s="26"/>
      <c r="K1285" s="26"/>
      <c r="L1285" s="26"/>
      <c r="M1285" s="26"/>
      <c r="N1285" s="26"/>
      <c r="O1285" s="26"/>
      <c r="P1285" s="26"/>
      <c r="Q1285" s="26"/>
      <c r="R1285" s="26"/>
      <c r="S1285" s="26"/>
      <c r="T1285" s="26"/>
      <c r="U1285" s="26"/>
      <c r="V1285" s="26"/>
      <c r="W1285" s="26"/>
      <c r="X1285" s="26"/>
      <c r="Y1285" s="26"/>
      <c r="Z1285" s="26"/>
      <c r="AA1285" s="26"/>
    </row>
    <row r="1286">
      <c r="A1286" s="26"/>
      <c r="B1286" s="26"/>
      <c r="C1286" s="26"/>
      <c r="D1286" s="26"/>
      <c r="E1286" s="26"/>
      <c r="F1286" s="26"/>
      <c r="G1286" s="26"/>
      <c r="H1286" s="26"/>
      <c r="I1286" s="26"/>
      <c r="J1286" s="26"/>
      <c r="K1286" s="26"/>
      <c r="L1286" s="26"/>
      <c r="M1286" s="26"/>
      <c r="N1286" s="26"/>
      <c r="O1286" s="26"/>
      <c r="P1286" s="26"/>
      <c r="Q1286" s="26"/>
      <c r="R1286" s="26"/>
      <c r="S1286" s="26"/>
      <c r="T1286" s="26"/>
      <c r="U1286" s="26"/>
      <c r="V1286" s="26"/>
      <c r="W1286" s="26"/>
      <c r="X1286" s="26"/>
      <c r="Y1286" s="26"/>
      <c r="Z1286" s="26"/>
      <c r="AA1286" s="26"/>
    </row>
    <row r="1287">
      <c r="A1287" s="26"/>
      <c r="B1287" s="26"/>
      <c r="C1287" s="26"/>
      <c r="D1287" s="26"/>
      <c r="E1287" s="26"/>
      <c r="F1287" s="26"/>
      <c r="G1287" s="26"/>
      <c r="H1287" s="26"/>
      <c r="I1287" s="26"/>
      <c r="J1287" s="26"/>
      <c r="K1287" s="26"/>
      <c r="L1287" s="26"/>
      <c r="M1287" s="26"/>
      <c r="N1287" s="26"/>
      <c r="O1287" s="26"/>
      <c r="P1287" s="26"/>
      <c r="Q1287" s="26"/>
      <c r="R1287" s="26"/>
      <c r="S1287" s="26"/>
      <c r="T1287" s="26"/>
      <c r="U1287" s="26"/>
      <c r="V1287" s="26"/>
      <c r="W1287" s="26"/>
      <c r="X1287" s="26"/>
      <c r="Y1287" s="26"/>
      <c r="Z1287" s="26"/>
      <c r="AA1287" s="26"/>
    </row>
    <row r="1288">
      <c r="A1288" s="26"/>
      <c r="B1288" s="26"/>
      <c r="C1288" s="26"/>
      <c r="D1288" s="26"/>
      <c r="E1288" s="26"/>
      <c r="F1288" s="26"/>
      <c r="G1288" s="26"/>
      <c r="H1288" s="26"/>
      <c r="I1288" s="26"/>
      <c r="J1288" s="26"/>
      <c r="K1288" s="26"/>
      <c r="L1288" s="26"/>
      <c r="M1288" s="26"/>
      <c r="N1288" s="26"/>
      <c r="O1288" s="26"/>
      <c r="P1288" s="26"/>
      <c r="Q1288" s="26"/>
      <c r="R1288" s="26"/>
      <c r="S1288" s="26"/>
      <c r="T1288" s="26"/>
      <c r="U1288" s="26"/>
      <c r="V1288" s="26"/>
      <c r="W1288" s="26"/>
      <c r="X1288" s="26"/>
      <c r="Y1288" s="26"/>
      <c r="Z1288" s="26"/>
      <c r="AA1288" s="26"/>
    </row>
    <row r="1289">
      <c r="A1289" s="26"/>
      <c r="B1289" s="26"/>
      <c r="C1289" s="26"/>
      <c r="D1289" s="26"/>
      <c r="E1289" s="26"/>
      <c r="F1289" s="26"/>
      <c r="G1289" s="26"/>
      <c r="H1289" s="26"/>
      <c r="I1289" s="26"/>
      <c r="J1289" s="26"/>
      <c r="K1289" s="26"/>
      <c r="L1289" s="26"/>
      <c r="M1289" s="26"/>
      <c r="N1289" s="26"/>
      <c r="O1289" s="26"/>
      <c r="P1289" s="26"/>
      <c r="Q1289" s="26"/>
      <c r="R1289" s="26"/>
      <c r="S1289" s="26"/>
      <c r="T1289" s="26"/>
      <c r="U1289" s="26"/>
      <c r="V1289" s="26"/>
      <c r="W1289" s="26"/>
      <c r="X1289" s="26"/>
      <c r="Y1289" s="26"/>
      <c r="Z1289" s="26"/>
      <c r="AA1289" s="26"/>
    </row>
    <row r="1290">
      <c r="A1290" s="26"/>
      <c r="B1290" s="26"/>
      <c r="C1290" s="26"/>
      <c r="D1290" s="26"/>
      <c r="E1290" s="26"/>
      <c r="F1290" s="26"/>
      <c r="G1290" s="26"/>
      <c r="H1290" s="26"/>
      <c r="I1290" s="26"/>
      <c r="J1290" s="26"/>
      <c r="K1290" s="26"/>
      <c r="L1290" s="26"/>
      <c r="M1290" s="26"/>
      <c r="N1290" s="26"/>
      <c r="O1290" s="26"/>
      <c r="P1290" s="26"/>
      <c r="Q1290" s="26"/>
      <c r="R1290" s="26"/>
      <c r="S1290" s="26"/>
      <c r="T1290" s="26"/>
      <c r="U1290" s="26"/>
      <c r="V1290" s="26"/>
      <c r="W1290" s="26"/>
      <c r="X1290" s="26"/>
      <c r="Y1290" s="26"/>
      <c r="Z1290" s="26"/>
      <c r="AA1290" s="26"/>
    </row>
    <row r="1291">
      <c r="A1291" s="26"/>
      <c r="B1291" s="26"/>
      <c r="C1291" s="26"/>
      <c r="D1291" s="26"/>
      <c r="E1291" s="26"/>
      <c r="F1291" s="26"/>
      <c r="G1291" s="26"/>
      <c r="H1291" s="26"/>
      <c r="I1291" s="26"/>
      <c r="J1291" s="26"/>
      <c r="K1291" s="26"/>
      <c r="L1291" s="26"/>
      <c r="M1291" s="26"/>
      <c r="N1291" s="26"/>
      <c r="O1291" s="26"/>
      <c r="P1291" s="26"/>
      <c r="Q1291" s="26"/>
      <c r="R1291" s="26"/>
      <c r="S1291" s="26"/>
      <c r="T1291" s="26"/>
      <c r="U1291" s="26"/>
      <c r="V1291" s="26"/>
      <c r="W1291" s="26"/>
      <c r="X1291" s="26"/>
      <c r="Y1291" s="26"/>
      <c r="Z1291" s="26"/>
      <c r="AA1291" s="26"/>
    </row>
    <row r="1292">
      <c r="A1292" s="26"/>
      <c r="B1292" s="26"/>
      <c r="C1292" s="26"/>
      <c r="D1292" s="26"/>
      <c r="E1292" s="26"/>
      <c r="F1292" s="26"/>
      <c r="G1292" s="26"/>
      <c r="H1292" s="26"/>
      <c r="I1292" s="26"/>
      <c r="J1292" s="26"/>
      <c r="K1292" s="26"/>
      <c r="L1292" s="26"/>
      <c r="M1292" s="26"/>
      <c r="N1292" s="26"/>
      <c r="O1292" s="26"/>
      <c r="P1292" s="26"/>
      <c r="Q1292" s="26"/>
      <c r="R1292" s="26"/>
      <c r="S1292" s="26"/>
      <c r="T1292" s="26"/>
      <c r="U1292" s="26"/>
      <c r="V1292" s="26"/>
      <c r="W1292" s="26"/>
      <c r="X1292" s="26"/>
      <c r="Y1292" s="26"/>
      <c r="Z1292" s="26"/>
      <c r="AA1292" s="26"/>
    </row>
    <row r="1293">
      <c r="A1293" s="26"/>
      <c r="B1293" s="26"/>
      <c r="C1293" s="26"/>
      <c r="D1293" s="26"/>
      <c r="E1293" s="26"/>
      <c r="F1293" s="26"/>
      <c r="G1293" s="26"/>
      <c r="H1293" s="26"/>
      <c r="I1293" s="26"/>
      <c r="J1293" s="26"/>
      <c r="K1293" s="26"/>
      <c r="L1293" s="26"/>
      <c r="M1293" s="26"/>
      <c r="N1293" s="26"/>
      <c r="O1293" s="26"/>
      <c r="P1293" s="26"/>
      <c r="Q1293" s="26"/>
      <c r="R1293" s="26"/>
      <c r="S1293" s="26"/>
      <c r="T1293" s="26"/>
      <c r="U1293" s="26"/>
      <c r="V1293" s="26"/>
      <c r="W1293" s="26"/>
      <c r="X1293" s="26"/>
      <c r="Y1293" s="26"/>
      <c r="Z1293" s="26"/>
      <c r="AA1293" s="26"/>
    </row>
    <row r="1294">
      <c r="A1294" s="26"/>
      <c r="B1294" s="26"/>
      <c r="C1294" s="26"/>
      <c r="D1294" s="26"/>
      <c r="E1294" s="26"/>
      <c r="F1294" s="26"/>
      <c r="G1294" s="26"/>
      <c r="H1294" s="26"/>
      <c r="I1294" s="26"/>
      <c r="J1294" s="26"/>
      <c r="K1294" s="26"/>
      <c r="L1294" s="26"/>
      <c r="M1294" s="26"/>
      <c r="N1294" s="26"/>
      <c r="O1294" s="26"/>
      <c r="P1294" s="26"/>
      <c r="Q1294" s="26"/>
      <c r="R1294" s="26"/>
      <c r="S1294" s="26"/>
      <c r="T1294" s="26"/>
      <c r="U1294" s="26"/>
      <c r="V1294" s="26"/>
      <c r="W1294" s="26"/>
      <c r="X1294" s="26"/>
      <c r="Y1294" s="26"/>
      <c r="Z1294" s="26"/>
      <c r="AA1294" s="26"/>
    </row>
    <row r="1295">
      <c r="A1295" s="26"/>
      <c r="B1295" s="26"/>
      <c r="C1295" s="26"/>
      <c r="D1295" s="26"/>
      <c r="E1295" s="26"/>
      <c r="F1295" s="26"/>
      <c r="G1295" s="26"/>
      <c r="H1295" s="26"/>
      <c r="I1295" s="26"/>
      <c r="J1295" s="26"/>
      <c r="K1295" s="26"/>
      <c r="L1295" s="26"/>
      <c r="M1295" s="26"/>
      <c r="N1295" s="26"/>
      <c r="O1295" s="26"/>
      <c r="P1295" s="26"/>
      <c r="Q1295" s="26"/>
      <c r="R1295" s="26"/>
      <c r="S1295" s="26"/>
      <c r="T1295" s="26"/>
      <c r="U1295" s="26"/>
      <c r="V1295" s="26"/>
      <c r="W1295" s="26"/>
      <c r="X1295" s="26"/>
      <c r="Y1295" s="26"/>
      <c r="Z1295" s="26"/>
      <c r="AA1295" s="26"/>
    </row>
    <row r="1296">
      <c r="A1296" s="26"/>
      <c r="B1296" s="26"/>
      <c r="C1296" s="26"/>
      <c r="D1296" s="26"/>
      <c r="E1296" s="26"/>
      <c r="F1296" s="26"/>
      <c r="G1296" s="26"/>
      <c r="H1296" s="26"/>
      <c r="I1296" s="26"/>
      <c r="J1296" s="26"/>
      <c r="K1296" s="26"/>
      <c r="L1296" s="26"/>
      <c r="M1296" s="26"/>
      <c r="N1296" s="26"/>
      <c r="O1296" s="26"/>
      <c r="P1296" s="26"/>
      <c r="Q1296" s="26"/>
      <c r="R1296" s="26"/>
      <c r="S1296" s="26"/>
      <c r="T1296" s="26"/>
      <c r="U1296" s="26"/>
      <c r="V1296" s="26"/>
      <c r="W1296" s="26"/>
      <c r="X1296" s="26"/>
      <c r="Y1296" s="26"/>
      <c r="Z1296" s="26"/>
      <c r="AA1296" s="26"/>
    </row>
    <row r="1297">
      <c r="A1297" s="26"/>
      <c r="B1297" s="26"/>
      <c r="C1297" s="26"/>
      <c r="D1297" s="26"/>
      <c r="E1297" s="26"/>
      <c r="F1297" s="26"/>
      <c r="G1297" s="26"/>
      <c r="H1297" s="26"/>
      <c r="I1297" s="26"/>
      <c r="J1297" s="26"/>
      <c r="K1297" s="26"/>
      <c r="L1297" s="26"/>
      <c r="M1297" s="26"/>
      <c r="N1297" s="26"/>
      <c r="O1297" s="26"/>
      <c r="P1297" s="26"/>
      <c r="Q1297" s="26"/>
      <c r="R1297" s="26"/>
      <c r="S1297" s="26"/>
      <c r="T1297" s="26"/>
      <c r="U1297" s="26"/>
      <c r="V1297" s="26"/>
      <c r="W1297" s="26"/>
      <c r="X1297" s="26"/>
      <c r="Y1297" s="26"/>
      <c r="Z1297" s="26"/>
      <c r="AA1297" s="26"/>
    </row>
    <row r="1298">
      <c r="A1298" s="26"/>
      <c r="B1298" s="26"/>
      <c r="C1298" s="26"/>
      <c r="D1298" s="26"/>
      <c r="E1298" s="26"/>
      <c r="F1298" s="26"/>
      <c r="G1298" s="26"/>
      <c r="H1298" s="26"/>
      <c r="I1298" s="26"/>
      <c r="J1298" s="26"/>
      <c r="K1298" s="26"/>
      <c r="L1298" s="26"/>
      <c r="M1298" s="26"/>
      <c r="N1298" s="26"/>
      <c r="O1298" s="26"/>
      <c r="P1298" s="26"/>
      <c r="Q1298" s="26"/>
      <c r="R1298" s="26"/>
      <c r="S1298" s="26"/>
      <c r="T1298" s="26"/>
      <c r="U1298" s="26"/>
      <c r="V1298" s="26"/>
      <c r="W1298" s="26"/>
      <c r="X1298" s="26"/>
      <c r="Y1298" s="26"/>
      <c r="Z1298" s="26"/>
      <c r="AA1298" s="26"/>
    </row>
    <row r="1299">
      <c r="A1299" s="26"/>
      <c r="B1299" s="26"/>
      <c r="C1299" s="26"/>
      <c r="D1299" s="26"/>
      <c r="E1299" s="26"/>
      <c r="F1299" s="26"/>
      <c r="G1299" s="26"/>
      <c r="H1299" s="26"/>
      <c r="I1299" s="26"/>
      <c r="J1299" s="26"/>
      <c r="K1299" s="26"/>
      <c r="L1299" s="26"/>
      <c r="M1299" s="26"/>
      <c r="N1299" s="26"/>
      <c r="O1299" s="26"/>
      <c r="P1299" s="26"/>
      <c r="Q1299" s="26"/>
      <c r="R1299" s="26"/>
      <c r="S1299" s="26"/>
      <c r="T1299" s="26"/>
      <c r="U1299" s="26"/>
      <c r="V1299" s="26"/>
      <c r="W1299" s="26"/>
      <c r="X1299" s="26"/>
      <c r="Y1299" s="26"/>
      <c r="Z1299" s="26"/>
      <c r="AA1299" s="26"/>
    </row>
    <row r="1300">
      <c r="A1300" s="26"/>
      <c r="B1300" s="26"/>
      <c r="C1300" s="26"/>
      <c r="D1300" s="26"/>
      <c r="E1300" s="26"/>
      <c r="F1300" s="26"/>
      <c r="G1300" s="26"/>
      <c r="H1300" s="26"/>
      <c r="I1300" s="26"/>
      <c r="J1300" s="26"/>
      <c r="K1300" s="26"/>
      <c r="L1300" s="26"/>
      <c r="M1300" s="26"/>
      <c r="N1300" s="26"/>
      <c r="O1300" s="26"/>
      <c r="P1300" s="26"/>
      <c r="Q1300" s="26"/>
      <c r="R1300" s="26"/>
      <c r="S1300" s="26"/>
      <c r="T1300" s="26"/>
      <c r="U1300" s="26"/>
      <c r="V1300" s="26"/>
      <c r="W1300" s="26"/>
      <c r="X1300" s="26"/>
      <c r="Y1300" s="26"/>
      <c r="Z1300" s="26"/>
      <c r="AA1300" s="26"/>
    </row>
    <row r="1301">
      <c r="A1301" s="26"/>
      <c r="B1301" s="26"/>
      <c r="C1301" s="26"/>
      <c r="D1301" s="26"/>
      <c r="E1301" s="26"/>
      <c r="F1301" s="26"/>
      <c r="G1301" s="26"/>
      <c r="H1301" s="26"/>
      <c r="I1301" s="26"/>
      <c r="J1301" s="26"/>
      <c r="K1301" s="26"/>
      <c r="L1301" s="26"/>
      <c r="M1301" s="26"/>
      <c r="N1301" s="26"/>
      <c r="O1301" s="26"/>
      <c r="P1301" s="26"/>
      <c r="Q1301" s="26"/>
      <c r="R1301" s="26"/>
      <c r="S1301" s="26"/>
      <c r="T1301" s="26"/>
      <c r="U1301" s="26"/>
      <c r="V1301" s="26"/>
      <c r="W1301" s="26"/>
      <c r="X1301" s="26"/>
      <c r="Y1301" s="26"/>
      <c r="Z1301" s="26"/>
      <c r="AA1301" s="26"/>
    </row>
    <row r="1302">
      <c r="A1302" s="26"/>
      <c r="B1302" s="26"/>
      <c r="C1302" s="26"/>
      <c r="D1302" s="26"/>
      <c r="E1302" s="26"/>
      <c r="F1302" s="26"/>
      <c r="G1302" s="26"/>
      <c r="H1302" s="26"/>
      <c r="I1302" s="26"/>
      <c r="J1302" s="26"/>
      <c r="K1302" s="26"/>
      <c r="L1302" s="26"/>
      <c r="M1302" s="26"/>
      <c r="N1302" s="26"/>
      <c r="O1302" s="26"/>
      <c r="P1302" s="26"/>
      <c r="Q1302" s="26"/>
      <c r="R1302" s="26"/>
      <c r="S1302" s="26"/>
      <c r="T1302" s="26"/>
      <c r="U1302" s="26"/>
      <c r="V1302" s="26"/>
      <c r="W1302" s="26"/>
      <c r="X1302" s="26"/>
      <c r="Y1302" s="26"/>
      <c r="Z1302" s="26"/>
      <c r="AA1302" s="26"/>
    </row>
    <row r="1303">
      <c r="A1303" s="26"/>
      <c r="B1303" s="26"/>
      <c r="C1303" s="26"/>
      <c r="D1303" s="26"/>
      <c r="E1303" s="26"/>
      <c r="F1303" s="26"/>
      <c r="G1303" s="26"/>
      <c r="H1303" s="26"/>
      <c r="I1303" s="26"/>
      <c r="J1303" s="26"/>
      <c r="K1303" s="26"/>
      <c r="L1303" s="26"/>
      <c r="M1303" s="26"/>
      <c r="N1303" s="26"/>
      <c r="O1303" s="26"/>
      <c r="P1303" s="26"/>
      <c r="Q1303" s="26"/>
      <c r="R1303" s="26"/>
      <c r="S1303" s="26"/>
      <c r="T1303" s="26"/>
      <c r="U1303" s="26"/>
      <c r="V1303" s="26"/>
      <c r="W1303" s="26"/>
      <c r="X1303" s="26"/>
      <c r="Y1303" s="26"/>
      <c r="Z1303" s="26"/>
      <c r="AA1303" s="26"/>
    </row>
    <row r="1304">
      <c r="A1304" s="26"/>
      <c r="B1304" s="26"/>
      <c r="C1304" s="26"/>
      <c r="D1304" s="26"/>
      <c r="E1304" s="26"/>
      <c r="F1304" s="26"/>
      <c r="G1304" s="26"/>
      <c r="H1304" s="26"/>
      <c r="I1304" s="26"/>
      <c r="J1304" s="26"/>
      <c r="K1304" s="26"/>
      <c r="L1304" s="26"/>
      <c r="M1304" s="26"/>
      <c r="N1304" s="26"/>
      <c r="O1304" s="26"/>
      <c r="P1304" s="26"/>
      <c r="Q1304" s="26"/>
      <c r="R1304" s="26"/>
      <c r="S1304" s="26"/>
      <c r="T1304" s="26"/>
      <c r="U1304" s="26"/>
      <c r="V1304" s="26"/>
      <c r="W1304" s="26"/>
      <c r="X1304" s="26"/>
      <c r="Y1304" s="26"/>
      <c r="Z1304" s="26"/>
      <c r="AA1304" s="26"/>
    </row>
    <row r="1305">
      <c r="A1305" s="26"/>
      <c r="B1305" s="26"/>
      <c r="C1305" s="26"/>
      <c r="D1305" s="26"/>
      <c r="E1305" s="26"/>
      <c r="F1305" s="26"/>
      <c r="G1305" s="26"/>
      <c r="H1305" s="26"/>
      <c r="I1305" s="26"/>
      <c r="J1305" s="26"/>
      <c r="K1305" s="26"/>
      <c r="L1305" s="26"/>
      <c r="M1305" s="26"/>
      <c r="N1305" s="26"/>
      <c r="O1305" s="26"/>
      <c r="P1305" s="26"/>
      <c r="Q1305" s="26"/>
      <c r="R1305" s="26"/>
      <c r="S1305" s="26"/>
      <c r="T1305" s="26"/>
      <c r="U1305" s="26"/>
      <c r="V1305" s="26"/>
      <c r="W1305" s="26"/>
      <c r="X1305" s="26"/>
      <c r="Y1305" s="26"/>
      <c r="Z1305" s="26"/>
      <c r="AA1305" s="26"/>
    </row>
    <row r="1306">
      <c r="A1306" s="26"/>
      <c r="B1306" s="26"/>
      <c r="C1306" s="26"/>
      <c r="D1306" s="26"/>
      <c r="E1306" s="26"/>
      <c r="F1306" s="26"/>
      <c r="G1306" s="26"/>
      <c r="H1306" s="26"/>
      <c r="I1306" s="26"/>
      <c r="J1306" s="26"/>
      <c r="K1306" s="26"/>
      <c r="L1306" s="26"/>
      <c r="M1306" s="26"/>
      <c r="N1306" s="26"/>
      <c r="O1306" s="26"/>
      <c r="P1306" s="26"/>
      <c r="Q1306" s="26"/>
      <c r="R1306" s="26"/>
      <c r="S1306" s="26"/>
      <c r="T1306" s="26"/>
      <c r="U1306" s="26"/>
      <c r="V1306" s="26"/>
      <c r="W1306" s="26"/>
      <c r="X1306" s="26"/>
      <c r="Y1306" s="26"/>
      <c r="Z1306" s="26"/>
      <c r="AA1306" s="26"/>
    </row>
    <row r="1307">
      <c r="A1307" s="26"/>
      <c r="B1307" s="26"/>
      <c r="C1307" s="26"/>
      <c r="D1307" s="26"/>
      <c r="E1307" s="26"/>
      <c r="F1307" s="26"/>
      <c r="G1307" s="26"/>
      <c r="H1307" s="26"/>
      <c r="I1307" s="26"/>
      <c r="J1307" s="26"/>
      <c r="K1307" s="26"/>
      <c r="L1307" s="26"/>
      <c r="M1307" s="26"/>
      <c r="N1307" s="26"/>
      <c r="O1307" s="26"/>
      <c r="P1307" s="26"/>
      <c r="Q1307" s="26"/>
      <c r="R1307" s="26"/>
      <c r="S1307" s="26"/>
      <c r="T1307" s="26"/>
      <c r="U1307" s="26"/>
      <c r="V1307" s="26"/>
      <c r="W1307" s="26"/>
      <c r="X1307" s="26"/>
      <c r="Y1307" s="26"/>
      <c r="Z1307" s="26"/>
      <c r="AA1307" s="26"/>
    </row>
    <row r="1308">
      <c r="A1308" s="26"/>
      <c r="B1308" s="26"/>
      <c r="C1308" s="26"/>
      <c r="D1308" s="26"/>
      <c r="E1308" s="26"/>
      <c r="F1308" s="26"/>
      <c r="G1308" s="26"/>
      <c r="H1308" s="26"/>
      <c r="I1308" s="26"/>
      <c r="J1308" s="26"/>
      <c r="K1308" s="26"/>
      <c r="L1308" s="26"/>
      <c r="M1308" s="26"/>
      <c r="N1308" s="26"/>
      <c r="O1308" s="26"/>
      <c r="P1308" s="26"/>
      <c r="Q1308" s="26"/>
      <c r="R1308" s="26"/>
      <c r="S1308" s="26"/>
      <c r="T1308" s="26"/>
      <c r="U1308" s="26"/>
      <c r="V1308" s="26"/>
      <c r="W1308" s="26"/>
      <c r="X1308" s="26"/>
      <c r="Y1308" s="26"/>
      <c r="Z1308" s="26"/>
      <c r="AA1308" s="26"/>
    </row>
    <row r="1309">
      <c r="A1309" s="26"/>
      <c r="B1309" s="26"/>
      <c r="C1309" s="26"/>
      <c r="D1309" s="26"/>
      <c r="E1309" s="26"/>
      <c r="F1309" s="26"/>
      <c r="G1309" s="26"/>
      <c r="H1309" s="26"/>
      <c r="I1309" s="26"/>
      <c r="J1309" s="26"/>
      <c r="K1309" s="26"/>
      <c r="L1309" s="26"/>
      <c r="M1309" s="26"/>
      <c r="N1309" s="26"/>
      <c r="O1309" s="26"/>
      <c r="P1309" s="26"/>
      <c r="Q1309" s="26"/>
      <c r="R1309" s="26"/>
      <c r="S1309" s="26"/>
      <c r="T1309" s="26"/>
      <c r="U1309" s="26"/>
      <c r="V1309" s="26"/>
      <c r="W1309" s="26"/>
      <c r="X1309" s="26"/>
      <c r="Y1309" s="26"/>
      <c r="Z1309" s="26"/>
      <c r="AA1309" s="26"/>
    </row>
    <row r="1310">
      <c r="A1310" s="26"/>
      <c r="B1310" s="26"/>
      <c r="C1310" s="26"/>
      <c r="D1310" s="26"/>
      <c r="E1310" s="26"/>
      <c r="F1310" s="26"/>
      <c r="G1310" s="26"/>
      <c r="H1310" s="26"/>
      <c r="I1310" s="26"/>
      <c r="J1310" s="26"/>
      <c r="K1310" s="26"/>
      <c r="L1310" s="26"/>
      <c r="M1310" s="26"/>
      <c r="N1310" s="26"/>
      <c r="O1310" s="26"/>
      <c r="P1310" s="26"/>
      <c r="Q1310" s="26"/>
      <c r="R1310" s="26"/>
      <c r="S1310" s="26"/>
      <c r="T1310" s="26"/>
      <c r="U1310" s="26"/>
      <c r="V1310" s="26"/>
      <c r="W1310" s="26"/>
      <c r="X1310" s="26"/>
      <c r="Y1310" s="26"/>
      <c r="Z1310" s="26"/>
      <c r="AA1310" s="26"/>
    </row>
    <row r="1311">
      <c r="A1311" s="26"/>
      <c r="B1311" s="26"/>
      <c r="C1311" s="26"/>
      <c r="D1311" s="26"/>
      <c r="E1311" s="26"/>
      <c r="F1311" s="26"/>
      <c r="G1311" s="26"/>
      <c r="H1311" s="26"/>
      <c r="I1311" s="26"/>
      <c r="J1311" s="26"/>
      <c r="K1311" s="26"/>
      <c r="L1311" s="26"/>
      <c r="M1311" s="26"/>
      <c r="N1311" s="26"/>
      <c r="O1311" s="26"/>
      <c r="P1311" s="26"/>
      <c r="Q1311" s="26"/>
      <c r="R1311" s="26"/>
      <c r="S1311" s="26"/>
      <c r="T1311" s="26"/>
      <c r="U1311" s="26"/>
      <c r="V1311" s="26"/>
      <c r="W1311" s="26"/>
      <c r="X1311" s="26"/>
      <c r="Y1311" s="26"/>
      <c r="Z1311" s="26"/>
      <c r="AA1311" s="26"/>
    </row>
    <row r="1312">
      <c r="A1312" s="26"/>
      <c r="B1312" s="26"/>
      <c r="C1312" s="26"/>
      <c r="D1312" s="26"/>
      <c r="E1312" s="26"/>
      <c r="F1312" s="26"/>
      <c r="G1312" s="26"/>
      <c r="H1312" s="26"/>
      <c r="I1312" s="26"/>
      <c r="J1312" s="26"/>
      <c r="K1312" s="26"/>
      <c r="L1312" s="26"/>
      <c r="M1312" s="26"/>
      <c r="N1312" s="26"/>
      <c r="O1312" s="26"/>
      <c r="P1312" s="26"/>
      <c r="Q1312" s="26"/>
      <c r="R1312" s="26"/>
      <c r="S1312" s="26"/>
      <c r="T1312" s="26"/>
      <c r="U1312" s="26"/>
      <c r="V1312" s="26"/>
      <c r="W1312" s="26"/>
      <c r="X1312" s="26"/>
      <c r="Y1312" s="26"/>
      <c r="Z1312" s="26"/>
      <c r="AA1312" s="26"/>
    </row>
    <row r="1313">
      <c r="A1313" s="26"/>
      <c r="B1313" s="26"/>
      <c r="C1313" s="26"/>
      <c r="D1313" s="26"/>
      <c r="E1313" s="26"/>
      <c r="F1313" s="26"/>
      <c r="G1313" s="26"/>
      <c r="H1313" s="26"/>
      <c r="I1313" s="26"/>
      <c r="J1313" s="26"/>
      <c r="K1313" s="26"/>
      <c r="L1313" s="26"/>
      <c r="M1313" s="26"/>
      <c r="N1313" s="26"/>
      <c r="O1313" s="26"/>
      <c r="P1313" s="26"/>
      <c r="Q1313" s="26"/>
      <c r="R1313" s="26"/>
      <c r="S1313" s="26"/>
      <c r="T1313" s="26"/>
      <c r="U1313" s="26"/>
      <c r="V1313" s="26"/>
      <c r="W1313" s="26"/>
      <c r="X1313" s="26"/>
      <c r="Y1313" s="26"/>
      <c r="Z1313" s="26"/>
      <c r="AA1313" s="26"/>
    </row>
    <row r="1314">
      <c r="A1314" s="26"/>
      <c r="B1314" s="26"/>
      <c r="C1314" s="26"/>
      <c r="D1314" s="26"/>
      <c r="E1314" s="26"/>
      <c r="F1314" s="26"/>
      <c r="G1314" s="26"/>
      <c r="H1314" s="26"/>
      <c r="I1314" s="26"/>
      <c r="J1314" s="26"/>
      <c r="K1314" s="26"/>
      <c r="L1314" s="26"/>
      <c r="M1314" s="26"/>
      <c r="N1314" s="26"/>
      <c r="O1314" s="26"/>
      <c r="P1314" s="26"/>
      <c r="Q1314" s="26"/>
      <c r="R1314" s="26"/>
      <c r="S1314" s="26"/>
      <c r="T1314" s="26"/>
      <c r="U1314" s="26"/>
      <c r="V1314" s="26"/>
      <c r="W1314" s="26"/>
      <c r="X1314" s="26"/>
      <c r="Y1314" s="26"/>
      <c r="Z1314" s="26"/>
      <c r="AA1314" s="26"/>
    </row>
    <row r="1315">
      <c r="A1315" s="26"/>
      <c r="B1315" s="26"/>
      <c r="C1315" s="26"/>
      <c r="D1315" s="26"/>
      <c r="E1315" s="26"/>
      <c r="F1315" s="26"/>
      <c r="G1315" s="26"/>
      <c r="H1315" s="26"/>
      <c r="I1315" s="26"/>
      <c r="J1315" s="26"/>
      <c r="K1315" s="26"/>
      <c r="L1315" s="26"/>
      <c r="M1315" s="26"/>
      <c r="N1315" s="26"/>
      <c r="O1315" s="26"/>
      <c r="P1315" s="26"/>
      <c r="Q1315" s="26"/>
      <c r="R1315" s="26"/>
      <c r="S1315" s="26"/>
      <c r="T1315" s="26"/>
      <c r="U1315" s="26"/>
      <c r="V1315" s="26"/>
      <c r="W1315" s="26"/>
      <c r="X1315" s="26"/>
      <c r="Y1315" s="26"/>
      <c r="Z1315" s="26"/>
      <c r="AA1315" s="26"/>
    </row>
    <row r="1316">
      <c r="A1316" s="26"/>
      <c r="B1316" s="26"/>
      <c r="C1316" s="26"/>
      <c r="D1316" s="26"/>
      <c r="E1316" s="26"/>
      <c r="F1316" s="26"/>
      <c r="G1316" s="26"/>
      <c r="H1316" s="26"/>
      <c r="I1316" s="26"/>
      <c r="J1316" s="26"/>
      <c r="K1316" s="26"/>
      <c r="L1316" s="26"/>
      <c r="M1316" s="26"/>
      <c r="N1316" s="26"/>
      <c r="O1316" s="26"/>
      <c r="P1316" s="26"/>
      <c r="Q1316" s="26"/>
      <c r="R1316" s="26"/>
      <c r="S1316" s="26"/>
      <c r="T1316" s="26"/>
      <c r="U1316" s="26"/>
      <c r="V1316" s="26"/>
      <c r="W1316" s="26"/>
      <c r="X1316" s="26"/>
      <c r="Y1316" s="26"/>
      <c r="Z1316" s="26"/>
      <c r="AA1316" s="26"/>
    </row>
    <row r="1317">
      <c r="A1317" s="26"/>
      <c r="B1317" s="26"/>
      <c r="C1317" s="26"/>
      <c r="D1317" s="26"/>
      <c r="E1317" s="26"/>
      <c r="F1317" s="26"/>
      <c r="G1317" s="26"/>
      <c r="H1317" s="26"/>
      <c r="I1317" s="26"/>
      <c r="J1317" s="26"/>
      <c r="K1317" s="26"/>
      <c r="L1317" s="26"/>
      <c r="M1317" s="26"/>
      <c r="N1317" s="26"/>
      <c r="O1317" s="26"/>
      <c r="P1317" s="26"/>
      <c r="Q1317" s="26"/>
      <c r="R1317" s="26"/>
      <c r="S1317" s="26"/>
      <c r="T1317" s="26"/>
      <c r="U1317" s="26"/>
      <c r="V1317" s="26"/>
      <c r="W1317" s="26"/>
      <c r="X1317" s="26"/>
      <c r="Y1317" s="26"/>
      <c r="Z1317" s="26"/>
      <c r="AA1317" s="26"/>
    </row>
    <row r="1318">
      <c r="A1318" s="26"/>
      <c r="B1318" s="26"/>
      <c r="C1318" s="26"/>
      <c r="D1318" s="26"/>
      <c r="E1318" s="26"/>
      <c r="F1318" s="26"/>
      <c r="G1318" s="26"/>
      <c r="H1318" s="26"/>
      <c r="I1318" s="26"/>
      <c r="J1318" s="26"/>
      <c r="K1318" s="26"/>
      <c r="L1318" s="26"/>
      <c r="M1318" s="26"/>
      <c r="N1318" s="26"/>
      <c r="O1318" s="26"/>
      <c r="P1318" s="26"/>
      <c r="Q1318" s="26"/>
      <c r="R1318" s="26"/>
      <c r="S1318" s="26"/>
      <c r="T1318" s="26"/>
      <c r="U1318" s="26"/>
      <c r="V1318" s="26"/>
      <c r="W1318" s="26"/>
      <c r="X1318" s="26"/>
      <c r="Y1318" s="26"/>
      <c r="Z1318" s="26"/>
      <c r="AA1318" s="26"/>
    </row>
    <row r="1319">
      <c r="A1319" s="26"/>
      <c r="B1319" s="26"/>
      <c r="C1319" s="26"/>
      <c r="D1319" s="26"/>
      <c r="E1319" s="26"/>
      <c r="F1319" s="26"/>
      <c r="G1319" s="26"/>
      <c r="H1319" s="26"/>
      <c r="I1319" s="26"/>
      <c r="J1319" s="26"/>
      <c r="K1319" s="26"/>
      <c r="L1319" s="26"/>
      <c r="M1319" s="26"/>
      <c r="N1319" s="26"/>
      <c r="O1319" s="26"/>
      <c r="P1319" s="26"/>
      <c r="Q1319" s="26"/>
      <c r="R1319" s="26"/>
      <c r="S1319" s="26"/>
      <c r="T1319" s="26"/>
      <c r="U1319" s="26"/>
      <c r="V1319" s="26"/>
      <c r="W1319" s="26"/>
      <c r="X1319" s="26"/>
      <c r="Y1319" s="26"/>
      <c r="Z1319" s="26"/>
      <c r="AA1319" s="26"/>
    </row>
    <row r="1320">
      <c r="A1320" s="26"/>
      <c r="B1320" s="26"/>
      <c r="C1320" s="26"/>
      <c r="D1320" s="26"/>
      <c r="E1320" s="26"/>
      <c r="F1320" s="26"/>
      <c r="G1320" s="26"/>
      <c r="H1320" s="26"/>
      <c r="I1320" s="26"/>
      <c r="J1320" s="26"/>
      <c r="K1320" s="26"/>
      <c r="L1320" s="26"/>
      <c r="M1320" s="26"/>
      <c r="N1320" s="26"/>
      <c r="O1320" s="26"/>
      <c r="P1320" s="26"/>
      <c r="Q1320" s="26"/>
      <c r="R1320" s="26"/>
      <c r="S1320" s="26"/>
      <c r="T1320" s="26"/>
      <c r="U1320" s="26"/>
      <c r="V1320" s="26"/>
      <c r="W1320" s="26"/>
      <c r="X1320" s="26"/>
      <c r="Y1320" s="26"/>
      <c r="Z1320" s="26"/>
      <c r="AA1320" s="26"/>
    </row>
    <row r="1321">
      <c r="A1321" s="26"/>
      <c r="B1321" s="26"/>
      <c r="C1321" s="26"/>
      <c r="D1321" s="26"/>
      <c r="E1321" s="26"/>
      <c r="F1321" s="26"/>
      <c r="G1321" s="26"/>
      <c r="H1321" s="26"/>
      <c r="I1321" s="26"/>
      <c r="J1321" s="26"/>
      <c r="K1321" s="26"/>
      <c r="L1321" s="26"/>
      <c r="M1321" s="26"/>
      <c r="N1321" s="26"/>
      <c r="O1321" s="26"/>
      <c r="P1321" s="26"/>
      <c r="Q1321" s="26"/>
      <c r="R1321" s="26"/>
      <c r="S1321" s="26"/>
      <c r="T1321" s="26"/>
      <c r="U1321" s="26"/>
      <c r="V1321" s="26"/>
      <c r="W1321" s="26"/>
      <c r="X1321" s="26"/>
      <c r="Y1321" s="26"/>
      <c r="Z1321" s="26"/>
      <c r="AA1321" s="26"/>
    </row>
    <row r="1322">
      <c r="A1322" s="26"/>
      <c r="B1322" s="26"/>
      <c r="C1322" s="26"/>
      <c r="D1322" s="26"/>
      <c r="E1322" s="26"/>
      <c r="F1322" s="26"/>
      <c r="G1322" s="26"/>
      <c r="H1322" s="26"/>
      <c r="I1322" s="26"/>
      <c r="J1322" s="26"/>
      <c r="K1322" s="26"/>
      <c r="L1322" s="26"/>
      <c r="M1322" s="26"/>
      <c r="N1322" s="26"/>
      <c r="O1322" s="26"/>
      <c r="P1322" s="26"/>
      <c r="Q1322" s="26"/>
      <c r="R1322" s="26"/>
      <c r="S1322" s="26"/>
      <c r="T1322" s="26"/>
      <c r="U1322" s="26"/>
      <c r="V1322" s="26"/>
      <c r="W1322" s="26"/>
      <c r="X1322" s="26"/>
      <c r="Y1322" s="26"/>
      <c r="Z1322" s="26"/>
      <c r="AA1322" s="26"/>
    </row>
    <row r="1323">
      <c r="A1323" s="26"/>
      <c r="B1323" s="26"/>
      <c r="C1323" s="26"/>
      <c r="D1323" s="26"/>
      <c r="E1323" s="26"/>
      <c r="F1323" s="26"/>
      <c r="G1323" s="26"/>
      <c r="H1323" s="26"/>
      <c r="I1323" s="26"/>
      <c r="J1323" s="26"/>
      <c r="K1323" s="26"/>
      <c r="L1323" s="26"/>
      <c r="M1323" s="26"/>
      <c r="N1323" s="26"/>
      <c r="O1323" s="26"/>
      <c r="P1323" s="26"/>
      <c r="Q1323" s="26"/>
      <c r="R1323" s="26"/>
      <c r="S1323" s="26"/>
      <c r="T1323" s="26"/>
      <c r="U1323" s="26"/>
      <c r="V1323" s="26"/>
      <c r="W1323" s="26"/>
      <c r="X1323" s="26"/>
      <c r="Y1323" s="26"/>
      <c r="Z1323" s="26"/>
      <c r="AA1323" s="26"/>
    </row>
    <row r="1324">
      <c r="A1324" s="26"/>
      <c r="B1324" s="26"/>
      <c r="C1324" s="26"/>
      <c r="D1324" s="26"/>
      <c r="E1324" s="26"/>
      <c r="F1324" s="26"/>
      <c r="G1324" s="26"/>
      <c r="H1324" s="26"/>
      <c r="I1324" s="26"/>
      <c r="J1324" s="26"/>
      <c r="K1324" s="26"/>
      <c r="L1324" s="26"/>
      <c r="M1324" s="26"/>
      <c r="N1324" s="26"/>
      <c r="O1324" s="26"/>
      <c r="P1324" s="26"/>
      <c r="Q1324" s="26"/>
      <c r="R1324" s="26"/>
      <c r="S1324" s="26"/>
      <c r="T1324" s="26"/>
      <c r="U1324" s="26"/>
      <c r="V1324" s="26"/>
      <c r="W1324" s="26"/>
      <c r="X1324" s="26"/>
      <c r="Y1324" s="26"/>
      <c r="Z1324" s="26"/>
      <c r="AA1324" s="26"/>
    </row>
    <row r="1325">
      <c r="A1325" s="26"/>
      <c r="B1325" s="26"/>
      <c r="C1325" s="26"/>
      <c r="D1325" s="26"/>
      <c r="E1325" s="26"/>
      <c r="F1325" s="26"/>
      <c r="G1325" s="26"/>
      <c r="H1325" s="26"/>
      <c r="I1325" s="26"/>
      <c r="J1325" s="26"/>
      <c r="K1325" s="26"/>
      <c r="L1325" s="26"/>
      <c r="M1325" s="26"/>
      <c r="N1325" s="26"/>
      <c r="O1325" s="26"/>
      <c r="P1325" s="26"/>
      <c r="Q1325" s="26"/>
      <c r="R1325" s="26"/>
      <c r="S1325" s="26"/>
      <c r="T1325" s="26"/>
      <c r="U1325" s="26"/>
      <c r="V1325" s="26"/>
      <c r="W1325" s="26"/>
      <c r="X1325" s="26"/>
      <c r="Y1325" s="26"/>
      <c r="Z1325" s="26"/>
      <c r="AA1325" s="26"/>
    </row>
    <row r="1326">
      <c r="A1326" s="26"/>
      <c r="B1326" s="26"/>
      <c r="C1326" s="26"/>
      <c r="D1326" s="26"/>
      <c r="E1326" s="26"/>
      <c r="F1326" s="26"/>
      <c r="G1326" s="26"/>
      <c r="H1326" s="26"/>
      <c r="I1326" s="26"/>
      <c r="J1326" s="26"/>
      <c r="K1326" s="26"/>
      <c r="L1326" s="26"/>
      <c r="M1326" s="26"/>
      <c r="N1326" s="26"/>
      <c r="O1326" s="26"/>
      <c r="P1326" s="26"/>
      <c r="Q1326" s="26"/>
      <c r="R1326" s="26"/>
      <c r="S1326" s="26"/>
      <c r="T1326" s="26"/>
      <c r="U1326" s="26"/>
      <c r="V1326" s="26"/>
      <c r="W1326" s="26"/>
      <c r="X1326" s="26"/>
      <c r="Y1326" s="26"/>
      <c r="Z1326" s="26"/>
      <c r="AA1326" s="26"/>
    </row>
    <row r="1327">
      <c r="A1327" s="26"/>
      <c r="B1327" s="26"/>
      <c r="C1327" s="26"/>
      <c r="D1327" s="26"/>
      <c r="E1327" s="26"/>
      <c r="F1327" s="26"/>
      <c r="G1327" s="26"/>
      <c r="H1327" s="26"/>
      <c r="I1327" s="26"/>
      <c r="J1327" s="26"/>
      <c r="K1327" s="26"/>
      <c r="L1327" s="26"/>
      <c r="M1327" s="26"/>
      <c r="N1327" s="26"/>
      <c r="O1327" s="26"/>
      <c r="P1327" s="26"/>
      <c r="Q1327" s="26"/>
      <c r="R1327" s="26"/>
      <c r="S1327" s="26"/>
      <c r="T1327" s="26"/>
      <c r="U1327" s="26"/>
      <c r="V1327" s="26"/>
      <c r="W1327" s="26"/>
      <c r="X1327" s="26"/>
      <c r="Y1327" s="26"/>
      <c r="Z1327" s="26"/>
      <c r="AA1327" s="26"/>
    </row>
    <row r="1328">
      <c r="A1328" s="26"/>
      <c r="B1328" s="26"/>
      <c r="C1328" s="26"/>
      <c r="D1328" s="26"/>
      <c r="E1328" s="26"/>
      <c r="F1328" s="26"/>
      <c r="G1328" s="26"/>
      <c r="H1328" s="26"/>
      <c r="I1328" s="26"/>
      <c r="J1328" s="26"/>
      <c r="K1328" s="26"/>
      <c r="L1328" s="26"/>
      <c r="M1328" s="26"/>
      <c r="N1328" s="26"/>
      <c r="O1328" s="26"/>
      <c r="P1328" s="26"/>
      <c r="Q1328" s="26"/>
      <c r="R1328" s="26"/>
      <c r="S1328" s="26"/>
      <c r="T1328" s="26"/>
      <c r="U1328" s="26"/>
      <c r="V1328" s="26"/>
      <c r="W1328" s="26"/>
      <c r="X1328" s="26"/>
      <c r="Y1328" s="26"/>
      <c r="Z1328" s="26"/>
      <c r="AA1328" s="26"/>
    </row>
    <row r="1329">
      <c r="A1329" s="26"/>
      <c r="B1329" s="26"/>
      <c r="C1329" s="26"/>
      <c r="D1329" s="26"/>
      <c r="E1329" s="26"/>
      <c r="F1329" s="26"/>
      <c r="G1329" s="26"/>
      <c r="H1329" s="26"/>
      <c r="I1329" s="26"/>
      <c r="J1329" s="26"/>
      <c r="K1329" s="26"/>
      <c r="L1329" s="26"/>
      <c r="M1329" s="26"/>
      <c r="N1329" s="26"/>
      <c r="O1329" s="26"/>
      <c r="P1329" s="26"/>
      <c r="Q1329" s="26"/>
      <c r="R1329" s="26"/>
      <c r="S1329" s="26"/>
      <c r="T1329" s="26"/>
      <c r="U1329" s="26"/>
      <c r="V1329" s="26"/>
      <c r="W1329" s="26"/>
      <c r="X1329" s="26"/>
      <c r="Y1329" s="26"/>
      <c r="Z1329" s="26"/>
      <c r="AA1329" s="26"/>
    </row>
    <row r="1330">
      <c r="A1330" s="26"/>
      <c r="B1330" s="26"/>
      <c r="C1330" s="26"/>
      <c r="D1330" s="26"/>
      <c r="E1330" s="26"/>
      <c r="F1330" s="26"/>
      <c r="G1330" s="26"/>
      <c r="H1330" s="26"/>
      <c r="I1330" s="26"/>
      <c r="J1330" s="26"/>
      <c r="K1330" s="26"/>
      <c r="L1330" s="26"/>
      <c r="M1330" s="26"/>
      <c r="N1330" s="26"/>
      <c r="O1330" s="26"/>
      <c r="P1330" s="26"/>
      <c r="Q1330" s="26"/>
      <c r="R1330" s="26"/>
      <c r="S1330" s="26"/>
      <c r="T1330" s="26"/>
      <c r="U1330" s="26"/>
      <c r="V1330" s="26"/>
      <c r="W1330" s="26"/>
      <c r="X1330" s="26"/>
      <c r="Y1330" s="26"/>
      <c r="Z1330" s="26"/>
      <c r="AA1330" s="26"/>
    </row>
    <row r="1331">
      <c r="A1331" s="26"/>
      <c r="B1331" s="26"/>
      <c r="C1331" s="26"/>
      <c r="D1331" s="26"/>
      <c r="E1331" s="26"/>
      <c r="F1331" s="26"/>
      <c r="G1331" s="26"/>
      <c r="H1331" s="26"/>
      <c r="I1331" s="26"/>
      <c r="J1331" s="26"/>
      <c r="K1331" s="26"/>
      <c r="L1331" s="26"/>
      <c r="M1331" s="26"/>
      <c r="N1331" s="26"/>
      <c r="O1331" s="26"/>
      <c r="P1331" s="26"/>
      <c r="Q1331" s="26"/>
      <c r="R1331" s="26"/>
      <c r="S1331" s="26"/>
      <c r="T1331" s="26"/>
      <c r="U1331" s="26"/>
      <c r="V1331" s="26"/>
      <c r="W1331" s="26"/>
      <c r="X1331" s="26"/>
      <c r="Y1331" s="26"/>
      <c r="Z1331" s="26"/>
      <c r="AA1331" s="26"/>
    </row>
    <row r="1332">
      <c r="A1332" s="26"/>
      <c r="B1332" s="26"/>
      <c r="C1332" s="26"/>
      <c r="D1332" s="26"/>
      <c r="E1332" s="26"/>
      <c r="F1332" s="26"/>
      <c r="G1332" s="26"/>
      <c r="H1332" s="26"/>
      <c r="I1332" s="26"/>
      <c r="J1332" s="26"/>
      <c r="K1332" s="26"/>
      <c r="L1332" s="26"/>
      <c r="M1332" s="26"/>
      <c r="N1332" s="26"/>
      <c r="O1332" s="26"/>
      <c r="P1332" s="26"/>
      <c r="Q1332" s="26"/>
      <c r="R1332" s="26"/>
      <c r="S1332" s="26"/>
      <c r="T1332" s="26"/>
      <c r="U1332" s="26"/>
      <c r="V1332" s="26"/>
      <c r="W1332" s="26"/>
      <c r="X1332" s="26"/>
      <c r="Y1332" s="26"/>
      <c r="Z1332" s="26"/>
      <c r="AA1332" s="26"/>
    </row>
    <row r="1333">
      <c r="A1333" s="26"/>
      <c r="B1333" s="26"/>
      <c r="C1333" s="26"/>
      <c r="D1333" s="26"/>
      <c r="E1333" s="26"/>
      <c r="F1333" s="26"/>
      <c r="G1333" s="26"/>
      <c r="H1333" s="26"/>
      <c r="I1333" s="26"/>
      <c r="J1333" s="26"/>
      <c r="K1333" s="26"/>
      <c r="L1333" s="26"/>
      <c r="M1333" s="26"/>
      <c r="N1333" s="26"/>
      <c r="O1333" s="26"/>
      <c r="P1333" s="26"/>
      <c r="Q1333" s="26"/>
      <c r="R1333" s="26"/>
      <c r="S1333" s="26"/>
      <c r="T1333" s="26"/>
      <c r="U1333" s="26"/>
      <c r="V1333" s="26"/>
      <c r="W1333" s="26"/>
      <c r="X1333" s="26"/>
      <c r="Y1333" s="26"/>
      <c r="Z1333" s="26"/>
      <c r="AA1333" s="26"/>
    </row>
    <row r="1334">
      <c r="A1334" s="26"/>
      <c r="B1334" s="26"/>
      <c r="C1334" s="26"/>
      <c r="D1334" s="26"/>
      <c r="E1334" s="26"/>
      <c r="F1334" s="26"/>
      <c r="G1334" s="26"/>
      <c r="H1334" s="26"/>
      <c r="I1334" s="26"/>
      <c r="J1334" s="26"/>
      <c r="K1334" s="26"/>
      <c r="L1334" s="26"/>
      <c r="M1334" s="26"/>
      <c r="N1334" s="26"/>
      <c r="O1334" s="26"/>
      <c r="P1334" s="26"/>
      <c r="Q1334" s="26"/>
      <c r="R1334" s="26"/>
      <c r="S1334" s="26"/>
      <c r="T1334" s="26"/>
      <c r="U1334" s="26"/>
      <c r="V1334" s="26"/>
      <c r="W1334" s="26"/>
      <c r="X1334" s="26"/>
      <c r="Y1334" s="26"/>
      <c r="Z1334" s="26"/>
      <c r="AA1334" s="26"/>
    </row>
    <row r="1335">
      <c r="A1335" s="26"/>
      <c r="B1335" s="26"/>
      <c r="C1335" s="26"/>
      <c r="D1335" s="26"/>
      <c r="E1335" s="26"/>
      <c r="F1335" s="26"/>
      <c r="G1335" s="26"/>
      <c r="H1335" s="26"/>
      <c r="I1335" s="26"/>
      <c r="J1335" s="26"/>
      <c r="K1335" s="26"/>
      <c r="L1335" s="26"/>
      <c r="M1335" s="26"/>
      <c r="N1335" s="26"/>
      <c r="O1335" s="26"/>
      <c r="P1335" s="26"/>
      <c r="Q1335" s="26"/>
      <c r="R1335" s="26"/>
      <c r="S1335" s="26"/>
      <c r="T1335" s="26"/>
      <c r="U1335" s="26"/>
      <c r="V1335" s="26"/>
      <c r="W1335" s="26"/>
      <c r="X1335" s="26"/>
      <c r="Y1335" s="26"/>
      <c r="Z1335" s="26"/>
      <c r="AA1335" s="26"/>
    </row>
    <row r="1336">
      <c r="A1336" s="26"/>
      <c r="B1336" s="26"/>
      <c r="C1336" s="26"/>
      <c r="D1336" s="26"/>
      <c r="E1336" s="26"/>
      <c r="F1336" s="26"/>
      <c r="G1336" s="26"/>
      <c r="H1336" s="26"/>
      <c r="I1336" s="26"/>
      <c r="J1336" s="26"/>
      <c r="K1336" s="26"/>
      <c r="L1336" s="26"/>
      <c r="M1336" s="26"/>
      <c r="N1336" s="26"/>
      <c r="O1336" s="26"/>
      <c r="P1336" s="26"/>
      <c r="Q1336" s="26"/>
      <c r="R1336" s="26"/>
      <c r="S1336" s="26"/>
      <c r="T1336" s="26"/>
      <c r="U1336" s="26"/>
      <c r="V1336" s="26"/>
      <c r="W1336" s="26"/>
      <c r="X1336" s="26"/>
      <c r="Y1336" s="26"/>
      <c r="Z1336" s="26"/>
      <c r="AA1336" s="26"/>
    </row>
    <row r="1337">
      <c r="A1337" s="26"/>
      <c r="B1337" s="26"/>
      <c r="C1337" s="26"/>
      <c r="D1337" s="26"/>
      <c r="E1337" s="26"/>
      <c r="F1337" s="26"/>
      <c r="G1337" s="26"/>
      <c r="H1337" s="26"/>
      <c r="I1337" s="26"/>
      <c r="J1337" s="26"/>
      <c r="K1337" s="26"/>
      <c r="L1337" s="26"/>
      <c r="M1337" s="26"/>
      <c r="N1337" s="26"/>
      <c r="O1337" s="26"/>
      <c r="P1337" s="26"/>
      <c r="Q1337" s="26"/>
      <c r="R1337" s="26"/>
      <c r="S1337" s="26"/>
      <c r="T1337" s="26"/>
      <c r="U1337" s="26"/>
      <c r="V1337" s="26"/>
      <c r="W1337" s="26"/>
      <c r="X1337" s="26"/>
      <c r="Y1337" s="26"/>
      <c r="Z1337" s="26"/>
      <c r="AA1337" s="26"/>
    </row>
    <row r="1338">
      <c r="A1338" s="26"/>
      <c r="B1338" s="26"/>
      <c r="C1338" s="26"/>
      <c r="D1338" s="26"/>
      <c r="E1338" s="26"/>
      <c r="F1338" s="26"/>
      <c r="G1338" s="26"/>
      <c r="H1338" s="26"/>
      <c r="I1338" s="26"/>
      <c r="J1338" s="26"/>
      <c r="K1338" s="26"/>
      <c r="L1338" s="26"/>
      <c r="M1338" s="26"/>
      <c r="N1338" s="26"/>
      <c r="O1338" s="26"/>
      <c r="P1338" s="26"/>
      <c r="Q1338" s="26"/>
      <c r="R1338" s="26"/>
      <c r="S1338" s="26"/>
      <c r="T1338" s="26"/>
      <c r="U1338" s="26"/>
      <c r="V1338" s="26"/>
      <c r="W1338" s="26"/>
      <c r="X1338" s="26"/>
      <c r="Y1338" s="26"/>
      <c r="Z1338" s="26"/>
      <c r="AA1338" s="26"/>
    </row>
    <row r="1339">
      <c r="A1339" s="26"/>
      <c r="B1339" s="26"/>
      <c r="C1339" s="26"/>
      <c r="D1339" s="26"/>
      <c r="E1339" s="26"/>
      <c r="F1339" s="26"/>
      <c r="G1339" s="26"/>
      <c r="H1339" s="26"/>
      <c r="I1339" s="26"/>
      <c r="J1339" s="26"/>
      <c r="K1339" s="26"/>
      <c r="L1339" s="26"/>
      <c r="M1339" s="26"/>
      <c r="N1339" s="26"/>
      <c r="O1339" s="26"/>
      <c r="P1339" s="26"/>
      <c r="Q1339" s="26"/>
      <c r="R1339" s="26"/>
      <c r="S1339" s="26"/>
      <c r="T1339" s="26"/>
      <c r="U1339" s="26"/>
      <c r="V1339" s="26"/>
      <c r="W1339" s="26"/>
      <c r="X1339" s="26"/>
      <c r="Y1339" s="26"/>
      <c r="Z1339" s="26"/>
      <c r="AA1339" s="26"/>
    </row>
    <row r="1340">
      <c r="A1340" s="26"/>
      <c r="B1340" s="26"/>
      <c r="C1340" s="26"/>
      <c r="D1340" s="26"/>
      <c r="E1340" s="26"/>
      <c r="F1340" s="26"/>
      <c r="G1340" s="26"/>
      <c r="H1340" s="26"/>
      <c r="I1340" s="26"/>
      <c r="J1340" s="26"/>
      <c r="K1340" s="26"/>
      <c r="L1340" s="26"/>
      <c r="M1340" s="26"/>
      <c r="N1340" s="26"/>
      <c r="O1340" s="26"/>
      <c r="P1340" s="26"/>
      <c r="Q1340" s="26"/>
      <c r="R1340" s="26"/>
      <c r="S1340" s="26"/>
      <c r="T1340" s="26"/>
      <c r="U1340" s="26"/>
      <c r="V1340" s="26"/>
      <c r="W1340" s="26"/>
      <c r="X1340" s="26"/>
      <c r="Y1340" s="26"/>
      <c r="Z1340" s="26"/>
      <c r="AA1340" s="26"/>
    </row>
    <row r="1341">
      <c r="A1341" s="26"/>
      <c r="B1341" s="26"/>
      <c r="C1341" s="26"/>
      <c r="D1341" s="26"/>
      <c r="E1341" s="26"/>
      <c r="F1341" s="26"/>
      <c r="G1341" s="26"/>
      <c r="H1341" s="26"/>
      <c r="I1341" s="26"/>
      <c r="J1341" s="26"/>
      <c r="K1341" s="26"/>
      <c r="L1341" s="26"/>
      <c r="M1341" s="26"/>
      <c r="N1341" s="26"/>
      <c r="O1341" s="26"/>
      <c r="P1341" s="26"/>
      <c r="Q1341" s="26"/>
      <c r="R1341" s="26"/>
      <c r="S1341" s="26"/>
      <c r="T1341" s="26"/>
      <c r="U1341" s="26"/>
      <c r="V1341" s="26"/>
      <c r="W1341" s="26"/>
      <c r="X1341" s="26"/>
      <c r="Y1341" s="26"/>
      <c r="Z1341" s="26"/>
      <c r="AA1341" s="26"/>
    </row>
    <row r="1342">
      <c r="A1342" s="26"/>
      <c r="B1342" s="26"/>
      <c r="C1342" s="26"/>
      <c r="D1342" s="26"/>
      <c r="E1342" s="26"/>
      <c r="F1342" s="26"/>
      <c r="G1342" s="26"/>
      <c r="H1342" s="26"/>
      <c r="I1342" s="26"/>
      <c r="J1342" s="26"/>
      <c r="K1342" s="26"/>
      <c r="L1342" s="26"/>
      <c r="M1342" s="26"/>
      <c r="N1342" s="26"/>
      <c r="O1342" s="26"/>
      <c r="P1342" s="26"/>
      <c r="Q1342" s="26"/>
      <c r="R1342" s="26"/>
      <c r="S1342" s="26"/>
      <c r="T1342" s="26"/>
      <c r="U1342" s="26"/>
      <c r="V1342" s="26"/>
      <c r="W1342" s="26"/>
      <c r="X1342" s="26"/>
      <c r="Y1342" s="26"/>
      <c r="Z1342" s="26"/>
      <c r="AA1342" s="26"/>
    </row>
    <row r="1343">
      <c r="A1343" s="26"/>
      <c r="B1343" s="26"/>
      <c r="C1343" s="26"/>
      <c r="D1343" s="26"/>
      <c r="E1343" s="26"/>
      <c r="F1343" s="26"/>
      <c r="G1343" s="26"/>
      <c r="H1343" s="26"/>
      <c r="I1343" s="26"/>
      <c r="J1343" s="26"/>
      <c r="K1343" s="26"/>
      <c r="L1343" s="26"/>
      <c r="M1343" s="26"/>
      <c r="N1343" s="26"/>
      <c r="O1343" s="26"/>
      <c r="P1343" s="26"/>
      <c r="Q1343" s="26"/>
      <c r="R1343" s="26"/>
      <c r="S1343" s="26"/>
      <c r="T1343" s="26"/>
      <c r="U1343" s="26"/>
      <c r="V1343" s="26"/>
      <c r="W1343" s="26"/>
      <c r="X1343" s="26"/>
      <c r="Y1343" s="26"/>
      <c r="Z1343" s="26"/>
      <c r="AA1343" s="26"/>
    </row>
    <row r="1344">
      <c r="A1344" s="26"/>
      <c r="B1344" s="26"/>
      <c r="C1344" s="26"/>
      <c r="D1344" s="26"/>
      <c r="E1344" s="26"/>
      <c r="F1344" s="26"/>
      <c r="G1344" s="26"/>
      <c r="H1344" s="26"/>
      <c r="I1344" s="26"/>
      <c r="J1344" s="26"/>
      <c r="K1344" s="26"/>
      <c r="L1344" s="26"/>
      <c r="M1344" s="26"/>
      <c r="N1344" s="26"/>
      <c r="O1344" s="26"/>
      <c r="P1344" s="26"/>
      <c r="Q1344" s="26"/>
      <c r="R1344" s="26"/>
      <c r="S1344" s="26"/>
      <c r="T1344" s="26"/>
      <c r="U1344" s="26"/>
      <c r="V1344" s="26"/>
      <c r="W1344" s="26"/>
      <c r="X1344" s="26"/>
      <c r="Y1344" s="26"/>
      <c r="Z1344" s="26"/>
      <c r="AA1344" s="26"/>
    </row>
    <row r="1345">
      <c r="A1345" s="26"/>
      <c r="B1345" s="26"/>
      <c r="C1345" s="26"/>
      <c r="D1345" s="26"/>
      <c r="E1345" s="26"/>
      <c r="F1345" s="26"/>
      <c r="G1345" s="26"/>
      <c r="H1345" s="26"/>
      <c r="I1345" s="26"/>
      <c r="J1345" s="26"/>
      <c r="K1345" s="26"/>
      <c r="L1345" s="26"/>
      <c r="M1345" s="26"/>
      <c r="N1345" s="26"/>
      <c r="O1345" s="26"/>
      <c r="P1345" s="26"/>
      <c r="Q1345" s="26"/>
      <c r="R1345" s="26"/>
      <c r="S1345" s="26"/>
      <c r="T1345" s="26"/>
      <c r="U1345" s="26"/>
      <c r="V1345" s="26"/>
      <c r="W1345" s="26"/>
      <c r="X1345" s="26"/>
      <c r="Y1345" s="26"/>
      <c r="Z1345" s="26"/>
      <c r="AA1345" s="26"/>
    </row>
    <row r="1346">
      <c r="A1346" s="26"/>
      <c r="B1346" s="26"/>
      <c r="C1346" s="26"/>
      <c r="D1346" s="26"/>
      <c r="E1346" s="26"/>
      <c r="F1346" s="26"/>
      <c r="G1346" s="26"/>
      <c r="H1346" s="26"/>
      <c r="I1346" s="26"/>
      <c r="J1346" s="26"/>
      <c r="K1346" s="26"/>
      <c r="L1346" s="26"/>
      <c r="M1346" s="26"/>
      <c r="N1346" s="26"/>
      <c r="O1346" s="26"/>
      <c r="P1346" s="26"/>
      <c r="Q1346" s="26"/>
      <c r="R1346" s="26"/>
      <c r="S1346" s="26"/>
      <c r="T1346" s="26"/>
      <c r="U1346" s="26"/>
      <c r="V1346" s="26"/>
      <c r="W1346" s="26"/>
      <c r="X1346" s="26"/>
      <c r="Y1346" s="26"/>
      <c r="Z1346" s="26"/>
      <c r="AA1346" s="26"/>
    </row>
    <row r="1347">
      <c r="A1347" s="26"/>
      <c r="B1347" s="26"/>
      <c r="C1347" s="26"/>
      <c r="D1347" s="26"/>
      <c r="E1347" s="26"/>
      <c r="F1347" s="26"/>
      <c r="G1347" s="26"/>
      <c r="H1347" s="26"/>
      <c r="I1347" s="26"/>
      <c r="J1347" s="26"/>
      <c r="K1347" s="26"/>
      <c r="L1347" s="26"/>
      <c r="M1347" s="26"/>
      <c r="N1347" s="26"/>
      <c r="O1347" s="26"/>
      <c r="P1347" s="26"/>
      <c r="Q1347" s="26"/>
      <c r="R1347" s="26"/>
      <c r="S1347" s="26"/>
      <c r="T1347" s="26"/>
      <c r="U1347" s="26"/>
      <c r="V1347" s="26"/>
      <c r="W1347" s="26"/>
      <c r="X1347" s="26"/>
      <c r="Y1347" s="26"/>
      <c r="Z1347" s="26"/>
      <c r="AA1347" s="26"/>
    </row>
    <row r="1348">
      <c r="A1348" s="26"/>
      <c r="B1348" s="26"/>
      <c r="C1348" s="26"/>
      <c r="D1348" s="26"/>
      <c r="E1348" s="26"/>
      <c r="F1348" s="26"/>
      <c r="G1348" s="26"/>
      <c r="H1348" s="26"/>
      <c r="I1348" s="26"/>
      <c r="J1348" s="26"/>
      <c r="K1348" s="26"/>
      <c r="L1348" s="26"/>
      <c r="M1348" s="26"/>
      <c r="N1348" s="26"/>
      <c r="O1348" s="26"/>
      <c r="P1348" s="26"/>
      <c r="Q1348" s="26"/>
      <c r="R1348" s="26"/>
      <c r="S1348" s="26"/>
      <c r="T1348" s="26"/>
      <c r="U1348" s="26"/>
      <c r="V1348" s="26"/>
      <c r="W1348" s="26"/>
      <c r="X1348" s="26"/>
      <c r="Y1348" s="26"/>
      <c r="Z1348" s="26"/>
      <c r="AA1348" s="26"/>
    </row>
    <row r="1349">
      <c r="A1349" s="26"/>
      <c r="B1349" s="26"/>
      <c r="C1349" s="26"/>
      <c r="D1349" s="26"/>
      <c r="E1349" s="26"/>
      <c r="F1349" s="26"/>
      <c r="G1349" s="26"/>
      <c r="H1349" s="26"/>
      <c r="I1349" s="26"/>
      <c r="J1349" s="26"/>
      <c r="K1349" s="26"/>
      <c r="L1349" s="26"/>
      <c r="M1349" s="26"/>
      <c r="N1349" s="26"/>
      <c r="O1349" s="26"/>
      <c r="P1349" s="26"/>
      <c r="Q1349" s="26"/>
      <c r="R1349" s="26"/>
      <c r="S1349" s="26"/>
      <c r="T1349" s="26"/>
      <c r="U1349" s="26"/>
      <c r="V1349" s="26"/>
      <c r="W1349" s="26"/>
      <c r="X1349" s="26"/>
      <c r="Y1349" s="26"/>
      <c r="Z1349" s="26"/>
      <c r="AA1349" s="26"/>
    </row>
    <row r="1350">
      <c r="A1350" s="26"/>
      <c r="B1350" s="26"/>
      <c r="C1350" s="26"/>
      <c r="D1350" s="26"/>
      <c r="E1350" s="26"/>
      <c r="F1350" s="26"/>
      <c r="G1350" s="26"/>
      <c r="H1350" s="26"/>
      <c r="I1350" s="26"/>
      <c r="J1350" s="26"/>
      <c r="K1350" s="26"/>
      <c r="L1350" s="26"/>
      <c r="M1350" s="26"/>
      <c r="N1350" s="26"/>
      <c r="O1350" s="26"/>
      <c r="P1350" s="26"/>
      <c r="Q1350" s="26"/>
      <c r="R1350" s="26"/>
      <c r="S1350" s="26"/>
      <c r="T1350" s="26"/>
      <c r="U1350" s="26"/>
      <c r="V1350" s="26"/>
      <c r="W1350" s="26"/>
      <c r="X1350" s="26"/>
      <c r="Y1350" s="26"/>
      <c r="Z1350" s="26"/>
      <c r="AA1350" s="26"/>
    </row>
    <row r="1351">
      <c r="A1351" s="26"/>
      <c r="B1351" s="26"/>
      <c r="C1351" s="26"/>
      <c r="D1351" s="26"/>
      <c r="E1351" s="26"/>
      <c r="F1351" s="26"/>
      <c r="G1351" s="26"/>
      <c r="H1351" s="26"/>
      <c r="I1351" s="26"/>
      <c r="J1351" s="26"/>
      <c r="K1351" s="26"/>
      <c r="L1351" s="26"/>
      <c r="M1351" s="26"/>
      <c r="N1351" s="26"/>
      <c r="O1351" s="26"/>
      <c r="P1351" s="26"/>
      <c r="Q1351" s="26"/>
      <c r="R1351" s="26"/>
      <c r="S1351" s="26"/>
      <c r="T1351" s="26"/>
      <c r="U1351" s="26"/>
      <c r="V1351" s="26"/>
      <c r="W1351" s="26"/>
      <c r="X1351" s="26"/>
      <c r="Y1351" s="26"/>
      <c r="Z1351" s="26"/>
      <c r="AA1351" s="26"/>
    </row>
    <row r="1352">
      <c r="A1352" s="26"/>
      <c r="B1352" s="26"/>
      <c r="C1352" s="26"/>
      <c r="D1352" s="26"/>
      <c r="E1352" s="26"/>
      <c r="F1352" s="26"/>
      <c r="G1352" s="26"/>
      <c r="H1352" s="26"/>
      <c r="I1352" s="26"/>
      <c r="J1352" s="26"/>
      <c r="K1352" s="26"/>
      <c r="L1352" s="26"/>
      <c r="M1352" s="26"/>
      <c r="N1352" s="26"/>
      <c r="O1352" s="26"/>
      <c r="P1352" s="26"/>
      <c r="Q1352" s="26"/>
      <c r="R1352" s="26"/>
      <c r="S1352" s="26"/>
      <c r="T1352" s="26"/>
      <c r="U1352" s="26"/>
      <c r="V1352" s="26"/>
      <c r="W1352" s="26"/>
      <c r="X1352" s="26"/>
      <c r="Y1352" s="26"/>
      <c r="Z1352" s="26"/>
      <c r="AA1352" s="26"/>
    </row>
    <row r="1353">
      <c r="A1353" s="26"/>
      <c r="B1353" s="26"/>
      <c r="C1353" s="26"/>
      <c r="D1353" s="26"/>
      <c r="E1353" s="26"/>
      <c r="F1353" s="26"/>
      <c r="G1353" s="26"/>
      <c r="H1353" s="26"/>
      <c r="I1353" s="26"/>
      <c r="J1353" s="26"/>
      <c r="K1353" s="26"/>
      <c r="L1353" s="26"/>
      <c r="M1353" s="26"/>
      <c r="N1353" s="26"/>
      <c r="O1353" s="26"/>
      <c r="P1353" s="26"/>
      <c r="Q1353" s="26"/>
      <c r="R1353" s="26"/>
      <c r="S1353" s="26"/>
      <c r="T1353" s="26"/>
      <c r="U1353" s="26"/>
      <c r="V1353" s="26"/>
      <c r="W1353" s="26"/>
      <c r="X1353" s="26"/>
      <c r="Y1353" s="26"/>
      <c r="Z1353" s="26"/>
      <c r="AA1353" s="26"/>
    </row>
    <row r="1354">
      <c r="A1354" s="26"/>
      <c r="B1354" s="26"/>
      <c r="C1354" s="26"/>
      <c r="D1354" s="26"/>
      <c r="E1354" s="26"/>
      <c r="F1354" s="26"/>
      <c r="G1354" s="26"/>
      <c r="H1354" s="26"/>
      <c r="I1354" s="26"/>
      <c r="J1354" s="26"/>
      <c r="K1354" s="26"/>
      <c r="L1354" s="26"/>
      <c r="M1354" s="26"/>
      <c r="N1354" s="26"/>
      <c r="O1354" s="26"/>
      <c r="P1354" s="26"/>
      <c r="Q1354" s="26"/>
      <c r="R1354" s="26"/>
      <c r="S1354" s="26"/>
      <c r="T1354" s="26"/>
      <c r="U1354" s="26"/>
      <c r="V1354" s="26"/>
      <c r="W1354" s="26"/>
      <c r="X1354" s="26"/>
      <c r="Y1354" s="26"/>
      <c r="Z1354" s="26"/>
      <c r="AA1354" s="26"/>
    </row>
    <row r="1355">
      <c r="A1355" s="26"/>
      <c r="B1355" s="26"/>
      <c r="C1355" s="26"/>
      <c r="D1355" s="26"/>
      <c r="E1355" s="26"/>
      <c r="F1355" s="26"/>
      <c r="G1355" s="26"/>
      <c r="H1355" s="26"/>
      <c r="I1355" s="26"/>
      <c r="J1355" s="26"/>
      <c r="K1355" s="26"/>
      <c r="L1355" s="26"/>
      <c r="M1355" s="26"/>
      <c r="N1355" s="26"/>
      <c r="O1355" s="26"/>
      <c r="P1355" s="26"/>
      <c r="Q1355" s="26"/>
      <c r="R1355" s="26"/>
      <c r="S1355" s="26"/>
      <c r="T1355" s="26"/>
      <c r="U1355" s="26"/>
      <c r="V1355" s="26"/>
      <c r="W1355" s="26"/>
      <c r="X1355" s="26"/>
      <c r="Y1355" s="26"/>
      <c r="Z1355" s="26"/>
      <c r="AA1355" s="26"/>
    </row>
    <row r="1356">
      <c r="A1356" s="26"/>
      <c r="B1356" s="26"/>
      <c r="C1356" s="26"/>
      <c r="D1356" s="26"/>
      <c r="E1356" s="26"/>
      <c r="F1356" s="26"/>
      <c r="G1356" s="26"/>
      <c r="H1356" s="26"/>
      <c r="I1356" s="26"/>
      <c r="J1356" s="26"/>
      <c r="K1356" s="26"/>
      <c r="L1356" s="26"/>
      <c r="M1356" s="26"/>
      <c r="N1356" s="26"/>
      <c r="O1356" s="26"/>
      <c r="P1356" s="26"/>
      <c r="Q1356" s="26"/>
      <c r="R1356" s="26"/>
      <c r="S1356" s="26"/>
      <c r="T1356" s="26"/>
      <c r="U1356" s="26"/>
      <c r="V1356" s="26"/>
      <c r="W1356" s="26"/>
      <c r="X1356" s="26"/>
      <c r="Y1356" s="26"/>
      <c r="Z1356" s="26"/>
      <c r="AA1356" s="26"/>
    </row>
    <row r="1357">
      <c r="A1357" s="26"/>
      <c r="B1357" s="26"/>
      <c r="C1357" s="26"/>
      <c r="D1357" s="26"/>
      <c r="E1357" s="26"/>
      <c r="F1357" s="26"/>
      <c r="G1357" s="26"/>
      <c r="H1357" s="26"/>
      <c r="I1357" s="26"/>
      <c r="J1357" s="26"/>
      <c r="K1357" s="26"/>
      <c r="L1357" s="26"/>
      <c r="M1357" s="26"/>
      <c r="N1357" s="26"/>
      <c r="O1357" s="26"/>
      <c r="P1357" s="26"/>
      <c r="Q1357" s="26"/>
      <c r="R1357" s="26"/>
      <c r="S1357" s="26"/>
      <c r="T1357" s="26"/>
      <c r="U1357" s="26"/>
      <c r="V1357" s="26"/>
      <c r="W1357" s="26"/>
      <c r="X1357" s="26"/>
      <c r="Y1357" s="26"/>
      <c r="Z1357" s="26"/>
      <c r="AA1357" s="26"/>
    </row>
    <row r="1358">
      <c r="A1358" s="26"/>
      <c r="B1358" s="26"/>
      <c r="C1358" s="26"/>
      <c r="D1358" s="26"/>
      <c r="E1358" s="26"/>
      <c r="F1358" s="26"/>
      <c r="G1358" s="26"/>
      <c r="H1358" s="26"/>
      <c r="I1358" s="26"/>
      <c r="J1358" s="26"/>
      <c r="K1358" s="26"/>
      <c r="L1358" s="26"/>
      <c r="M1358" s="26"/>
      <c r="N1358" s="26"/>
      <c r="O1358" s="26"/>
      <c r="P1358" s="26"/>
      <c r="Q1358" s="26"/>
      <c r="R1358" s="26"/>
      <c r="S1358" s="26"/>
      <c r="T1358" s="26"/>
      <c r="U1358" s="26"/>
      <c r="V1358" s="26"/>
      <c r="W1358" s="26"/>
      <c r="X1358" s="26"/>
      <c r="Y1358" s="26"/>
      <c r="Z1358" s="26"/>
      <c r="AA1358" s="26"/>
    </row>
    <row r="1359">
      <c r="A1359" s="26"/>
      <c r="B1359" s="26"/>
      <c r="C1359" s="26"/>
      <c r="D1359" s="26"/>
      <c r="E1359" s="26"/>
      <c r="F1359" s="26"/>
      <c r="G1359" s="26"/>
      <c r="H1359" s="26"/>
      <c r="I1359" s="26"/>
      <c r="J1359" s="26"/>
      <c r="K1359" s="26"/>
      <c r="L1359" s="26"/>
      <c r="M1359" s="26"/>
      <c r="N1359" s="26"/>
      <c r="O1359" s="26"/>
      <c r="P1359" s="26"/>
      <c r="Q1359" s="26"/>
      <c r="R1359" s="26"/>
      <c r="S1359" s="26"/>
      <c r="T1359" s="26"/>
      <c r="U1359" s="26"/>
      <c r="V1359" s="26"/>
      <c r="W1359" s="26"/>
      <c r="X1359" s="26"/>
      <c r="Y1359" s="26"/>
      <c r="Z1359" s="26"/>
      <c r="AA1359" s="26"/>
    </row>
    <row r="1360">
      <c r="A1360" s="26"/>
      <c r="B1360" s="26"/>
      <c r="C1360" s="26"/>
      <c r="D1360" s="26"/>
      <c r="E1360" s="26"/>
      <c r="F1360" s="26"/>
      <c r="G1360" s="26"/>
      <c r="H1360" s="26"/>
      <c r="I1360" s="26"/>
      <c r="J1360" s="26"/>
      <c r="K1360" s="26"/>
      <c r="L1360" s="26"/>
      <c r="M1360" s="26"/>
      <c r="N1360" s="26"/>
      <c r="O1360" s="26"/>
      <c r="P1360" s="26"/>
      <c r="Q1360" s="26"/>
      <c r="R1360" s="26"/>
      <c r="S1360" s="26"/>
      <c r="T1360" s="26"/>
      <c r="U1360" s="26"/>
      <c r="V1360" s="26"/>
      <c r="W1360" s="26"/>
      <c r="X1360" s="26"/>
      <c r="Y1360" s="26"/>
      <c r="Z1360" s="26"/>
      <c r="AA1360" s="26"/>
    </row>
    <row r="1361">
      <c r="A1361" s="26"/>
      <c r="B1361" s="26"/>
      <c r="C1361" s="26"/>
      <c r="D1361" s="26"/>
      <c r="E1361" s="26"/>
      <c r="F1361" s="26"/>
      <c r="G1361" s="26"/>
      <c r="H1361" s="26"/>
      <c r="I1361" s="26"/>
      <c r="J1361" s="26"/>
      <c r="K1361" s="26"/>
      <c r="L1361" s="26"/>
      <c r="M1361" s="26"/>
      <c r="N1361" s="26"/>
      <c r="O1361" s="26"/>
      <c r="P1361" s="26"/>
      <c r="Q1361" s="26"/>
      <c r="R1361" s="26"/>
      <c r="S1361" s="26"/>
      <c r="T1361" s="26"/>
      <c r="U1361" s="26"/>
      <c r="V1361" s="26"/>
      <c r="W1361" s="26"/>
      <c r="X1361" s="26"/>
      <c r="Y1361" s="26"/>
      <c r="Z1361" s="26"/>
      <c r="AA1361" s="26"/>
    </row>
    <row r="1362">
      <c r="A1362" s="26"/>
      <c r="B1362" s="26"/>
      <c r="C1362" s="26"/>
      <c r="D1362" s="26"/>
      <c r="E1362" s="26"/>
      <c r="F1362" s="26"/>
      <c r="G1362" s="26"/>
      <c r="H1362" s="26"/>
      <c r="I1362" s="26"/>
      <c r="J1362" s="26"/>
      <c r="K1362" s="26"/>
      <c r="L1362" s="26"/>
      <c r="M1362" s="26"/>
      <c r="N1362" s="26"/>
      <c r="O1362" s="26"/>
      <c r="P1362" s="26"/>
      <c r="Q1362" s="26"/>
      <c r="R1362" s="26"/>
      <c r="S1362" s="26"/>
      <c r="T1362" s="26"/>
      <c r="U1362" s="26"/>
      <c r="V1362" s="26"/>
      <c r="W1362" s="26"/>
      <c r="X1362" s="26"/>
      <c r="Y1362" s="26"/>
      <c r="Z1362" s="26"/>
      <c r="AA1362" s="26"/>
    </row>
    <row r="1363">
      <c r="A1363" s="26"/>
      <c r="B1363" s="26"/>
      <c r="C1363" s="26"/>
      <c r="D1363" s="26"/>
      <c r="E1363" s="26"/>
      <c r="F1363" s="26"/>
      <c r="G1363" s="26"/>
      <c r="H1363" s="26"/>
      <c r="I1363" s="26"/>
      <c r="J1363" s="26"/>
      <c r="K1363" s="26"/>
      <c r="L1363" s="26"/>
      <c r="M1363" s="26"/>
      <c r="N1363" s="26"/>
      <c r="O1363" s="26"/>
      <c r="P1363" s="26"/>
      <c r="Q1363" s="26"/>
      <c r="R1363" s="26"/>
      <c r="S1363" s="26"/>
      <c r="T1363" s="26"/>
      <c r="U1363" s="26"/>
      <c r="V1363" s="26"/>
      <c r="W1363" s="26"/>
      <c r="X1363" s="26"/>
      <c r="Y1363" s="26"/>
      <c r="Z1363" s="26"/>
      <c r="AA1363" s="26"/>
    </row>
    <row r="1364">
      <c r="A1364" s="26"/>
      <c r="B1364" s="26"/>
      <c r="C1364" s="26"/>
      <c r="D1364" s="26"/>
      <c r="E1364" s="26"/>
      <c r="F1364" s="26"/>
      <c r="G1364" s="26"/>
      <c r="H1364" s="26"/>
      <c r="I1364" s="26"/>
      <c r="J1364" s="26"/>
      <c r="K1364" s="26"/>
      <c r="L1364" s="26"/>
      <c r="M1364" s="26"/>
      <c r="N1364" s="26"/>
      <c r="O1364" s="26"/>
      <c r="P1364" s="26"/>
      <c r="Q1364" s="26"/>
      <c r="R1364" s="26"/>
      <c r="S1364" s="26"/>
      <c r="T1364" s="26"/>
      <c r="U1364" s="26"/>
      <c r="V1364" s="26"/>
      <c r="W1364" s="26"/>
      <c r="X1364" s="26"/>
      <c r="Y1364" s="26"/>
      <c r="Z1364" s="26"/>
      <c r="AA1364" s="26"/>
    </row>
    <row r="1365">
      <c r="A1365" s="26"/>
      <c r="B1365" s="26"/>
      <c r="C1365" s="26"/>
      <c r="D1365" s="26"/>
      <c r="E1365" s="26"/>
      <c r="F1365" s="26"/>
      <c r="G1365" s="26"/>
      <c r="H1365" s="26"/>
      <c r="I1365" s="26"/>
      <c r="J1365" s="26"/>
      <c r="K1365" s="26"/>
      <c r="L1365" s="26"/>
      <c r="M1365" s="26"/>
      <c r="N1365" s="26"/>
      <c r="O1365" s="26"/>
      <c r="P1365" s="26"/>
      <c r="Q1365" s="26"/>
      <c r="R1365" s="26"/>
      <c r="S1365" s="26"/>
      <c r="T1365" s="26"/>
      <c r="U1365" s="26"/>
      <c r="V1365" s="26"/>
      <c r="W1365" s="26"/>
      <c r="X1365" s="26"/>
      <c r="Y1365" s="26"/>
      <c r="Z1365" s="26"/>
      <c r="AA1365" s="26"/>
    </row>
    <row r="1366">
      <c r="A1366" s="26"/>
      <c r="B1366" s="26"/>
      <c r="C1366" s="26"/>
      <c r="D1366" s="26"/>
      <c r="E1366" s="26"/>
      <c r="F1366" s="26"/>
      <c r="G1366" s="26"/>
      <c r="H1366" s="26"/>
      <c r="I1366" s="26"/>
      <c r="J1366" s="26"/>
      <c r="K1366" s="26"/>
      <c r="L1366" s="26"/>
      <c r="M1366" s="26"/>
      <c r="N1366" s="26"/>
      <c r="O1366" s="26"/>
      <c r="P1366" s="26"/>
      <c r="Q1366" s="26"/>
      <c r="R1366" s="26"/>
      <c r="S1366" s="26"/>
      <c r="T1366" s="26"/>
      <c r="U1366" s="26"/>
      <c r="V1366" s="26"/>
      <c r="W1366" s="26"/>
      <c r="X1366" s="26"/>
      <c r="Y1366" s="26"/>
      <c r="Z1366" s="26"/>
      <c r="AA1366" s="26"/>
    </row>
    <row r="1367">
      <c r="A1367" s="26"/>
      <c r="B1367" s="26"/>
      <c r="C1367" s="26"/>
      <c r="D1367" s="26"/>
      <c r="E1367" s="26"/>
      <c r="F1367" s="26"/>
      <c r="G1367" s="26"/>
      <c r="H1367" s="26"/>
      <c r="I1367" s="26"/>
      <c r="J1367" s="26"/>
      <c r="K1367" s="26"/>
      <c r="L1367" s="26"/>
      <c r="M1367" s="26"/>
      <c r="N1367" s="26"/>
      <c r="O1367" s="26"/>
      <c r="P1367" s="26"/>
      <c r="Q1367" s="26"/>
      <c r="R1367" s="26"/>
      <c r="S1367" s="26"/>
      <c r="T1367" s="26"/>
      <c r="U1367" s="26"/>
      <c r="V1367" s="26"/>
      <c r="W1367" s="26"/>
      <c r="X1367" s="26"/>
      <c r="Y1367" s="26"/>
      <c r="Z1367" s="26"/>
      <c r="AA1367" s="26"/>
    </row>
    <row r="1368">
      <c r="A1368" s="26"/>
      <c r="B1368" s="26"/>
      <c r="C1368" s="26"/>
      <c r="D1368" s="26"/>
      <c r="E1368" s="26"/>
      <c r="F1368" s="26"/>
      <c r="G1368" s="26"/>
      <c r="H1368" s="26"/>
      <c r="I1368" s="26"/>
      <c r="J1368" s="26"/>
      <c r="K1368" s="26"/>
      <c r="L1368" s="26"/>
      <c r="M1368" s="26"/>
      <c r="N1368" s="26"/>
      <c r="O1368" s="26"/>
      <c r="P1368" s="26"/>
      <c r="Q1368" s="26"/>
      <c r="R1368" s="26"/>
      <c r="S1368" s="26"/>
      <c r="T1368" s="26"/>
      <c r="U1368" s="26"/>
      <c r="V1368" s="26"/>
      <c r="W1368" s="26"/>
      <c r="X1368" s="26"/>
      <c r="Y1368" s="26"/>
      <c r="Z1368" s="26"/>
      <c r="AA1368" s="26"/>
    </row>
    <row r="1369">
      <c r="A1369" s="26"/>
      <c r="B1369" s="26"/>
      <c r="C1369" s="26"/>
      <c r="D1369" s="26"/>
      <c r="E1369" s="26"/>
      <c r="F1369" s="26"/>
      <c r="G1369" s="26"/>
      <c r="H1369" s="26"/>
      <c r="I1369" s="26"/>
      <c r="J1369" s="26"/>
      <c r="K1369" s="26"/>
      <c r="L1369" s="26"/>
      <c r="M1369" s="26"/>
      <c r="N1369" s="26"/>
      <c r="O1369" s="26"/>
      <c r="P1369" s="26"/>
      <c r="Q1369" s="26"/>
      <c r="R1369" s="26"/>
      <c r="S1369" s="26"/>
      <c r="T1369" s="26"/>
      <c r="U1369" s="26"/>
      <c r="V1369" s="26"/>
      <c r="W1369" s="26"/>
      <c r="X1369" s="26"/>
      <c r="Y1369" s="26"/>
      <c r="Z1369" s="26"/>
      <c r="AA1369" s="26"/>
    </row>
    <row r="1370">
      <c r="A1370" s="26"/>
      <c r="B1370" s="26"/>
      <c r="C1370" s="26"/>
      <c r="D1370" s="26"/>
      <c r="E1370" s="26"/>
      <c r="F1370" s="26"/>
      <c r="G1370" s="26"/>
      <c r="H1370" s="26"/>
      <c r="I1370" s="26"/>
      <c r="J1370" s="26"/>
      <c r="K1370" s="26"/>
      <c r="L1370" s="26"/>
      <c r="M1370" s="26"/>
      <c r="N1370" s="26"/>
      <c r="O1370" s="26"/>
      <c r="P1370" s="26"/>
      <c r="Q1370" s="26"/>
      <c r="R1370" s="26"/>
      <c r="S1370" s="26"/>
      <c r="T1370" s="26"/>
      <c r="U1370" s="26"/>
      <c r="V1370" s="26"/>
      <c r="W1370" s="26"/>
      <c r="X1370" s="26"/>
      <c r="Y1370" s="26"/>
      <c r="Z1370" s="26"/>
      <c r="AA1370" s="26"/>
    </row>
    <row r="1371">
      <c r="A1371" s="26"/>
      <c r="B1371" s="26"/>
      <c r="C1371" s="26"/>
      <c r="D1371" s="26"/>
      <c r="E1371" s="26"/>
      <c r="F1371" s="26"/>
      <c r="G1371" s="26"/>
      <c r="H1371" s="26"/>
      <c r="I1371" s="26"/>
      <c r="J1371" s="26"/>
      <c r="K1371" s="26"/>
      <c r="L1371" s="26"/>
      <c r="M1371" s="26"/>
      <c r="N1371" s="26"/>
      <c r="O1371" s="26"/>
      <c r="P1371" s="26"/>
      <c r="Q1371" s="26"/>
      <c r="R1371" s="26"/>
      <c r="S1371" s="26"/>
      <c r="T1371" s="26"/>
      <c r="U1371" s="26"/>
      <c r="V1371" s="26"/>
      <c r="W1371" s="26"/>
      <c r="X1371" s="26"/>
      <c r="Y1371" s="26"/>
      <c r="Z1371" s="26"/>
      <c r="AA1371" s="26"/>
    </row>
    <row r="1372">
      <c r="A1372" s="26"/>
      <c r="B1372" s="26"/>
      <c r="C1372" s="26"/>
      <c r="D1372" s="26"/>
      <c r="E1372" s="26"/>
      <c r="F1372" s="26"/>
      <c r="G1372" s="26"/>
      <c r="H1372" s="26"/>
      <c r="I1372" s="26"/>
      <c r="J1372" s="26"/>
      <c r="K1372" s="26"/>
      <c r="L1372" s="26"/>
      <c r="M1372" s="26"/>
      <c r="N1372" s="26"/>
      <c r="O1372" s="26"/>
      <c r="P1372" s="26"/>
      <c r="Q1372" s="26"/>
      <c r="R1372" s="26"/>
      <c r="S1372" s="26"/>
      <c r="T1372" s="26"/>
      <c r="U1372" s="26"/>
      <c r="V1372" s="26"/>
      <c r="W1372" s="26"/>
      <c r="X1372" s="26"/>
      <c r="Y1372" s="26"/>
      <c r="Z1372" s="26"/>
      <c r="AA1372" s="26"/>
    </row>
    <row r="1373">
      <c r="A1373" s="26"/>
      <c r="B1373" s="26"/>
      <c r="C1373" s="26"/>
      <c r="D1373" s="26"/>
      <c r="E1373" s="26"/>
      <c r="F1373" s="26"/>
      <c r="G1373" s="26"/>
      <c r="H1373" s="26"/>
      <c r="I1373" s="26"/>
      <c r="J1373" s="26"/>
      <c r="K1373" s="26"/>
      <c r="L1373" s="26"/>
      <c r="M1373" s="26"/>
      <c r="N1373" s="26"/>
      <c r="O1373" s="26"/>
      <c r="P1373" s="26"/>
      <c r="Q1373" s="26"/>
      <c r="R1373" s="26"/>
      <c r="S1373" s="26"/>
      <c r="T1373" s="26"/>
      <c r="U1373" s="26"/>
      <c r="V1373" s="26"/>
      <c r="W1373" s="26"/>
      <c r="X1373" s="26"/>
      <c r="Y1373" s="26"/>
      <c r="Z1373" s="26"/>
      <c r="AA1373" s="26"/>
    </row>
    <row r="1374">
      <c r="A1374" s="26"/>
      <c r="B1374" s="26"/>
      <c r="C1374" s="26"/>
      <c r="D1374" s="26"/>
      <c r="E1374" s="26"/>
      <c r="F1374" s="26"/>
      <c r="G1374" s="26"/>
      <c r="H1374" s="26"/>
      <c r="I1374" s="26"/>
      <c r="J1374" s="26"/>
      <c r="K1374" s="26"/>
      <c r="L1374" s="26"/>
      <c r="M1374" s="26"/>
      <c r="N1374" s="26"/>
      <c r="O1374" s="26"/>
      <c r="P1374" s="26"/>
      <c r="Q1374" s="26"/>
      <c r="R1374" s="26"/>
      <c r="S1374" s="26"/>
      <c r="T1374" s="26"/>
      <c r="U1374" s="26"/>
      <c r="V1374" s="26"/>
      <c r="W1374" s="26"/>
      <c r="X1374" s="26"/>
      <c r="Y1374" s="26"/>
      <c r="Z1374" s="26"/>
      <c r="AA1374" s="26"/>
    </row>
    <row r="1375">
      <c r="A1375" s="26"/>
      <c r="B1375" s="26"/>
      <c r="C1375" s="26"/>
      <c r="D1375" s="26"/>
      <c r="E1375" s="26"/>
      <c r="F1375" s="26"/>
      <c r="G1375" s="26"/>
      <c r="H1375" s="26"/>
      <c r="I1375" s="26"/>
      <c r="J1375" s="26"/>
      <c r="K1375" s="26"/>
      <c r="L1375" s="26"/>
      <c r="M1375" s="26"/>
      <c r="N1375" s="26"/>
      <c r="O1375" s="26"/>
      <c r="P1375" s="26"/>
      <c r="Q1375" s="26"/>
      <c r="R1375" s="26"/>
      <c r="S1375" s="26"/>
      <c r="T1375" s="26"/>
      <c r="U1375" s="26"/>
      <c r="V1375" s="26"/>
      <c r="W1375" s="26"/>
      <c r="X1375" s="26"/>
      <c r="Y1375" s="26"/>
      <c r="Z1375" s="26"/>
      <c r="AA1375" s="26"/>
    </row>
    <row r="1376">
      <c r="A1376" s="26"/>
      <c r="B1376" s="26"/>
      <c r="C1376" s="26"/>
      <c r="D1376" s="26"/>
      <c r="E1376" s="26"/>
      <c r="F1376" s="26"/>
      <c r="G1376" s="26"/>
      <c r="H1376" s="26"/>
      <c r="I1376" s="26"/>
      <c r="J1376" s="26"/>
      <c r="K1376" s="26"/>
      <c r="L1376" s="26"/>
      <c r="M1376" s="26"/>
      <c r="N1376" s="26"/>
      <c r="O1376" s="26"/>
      <c r="P1376" s="26"/>
      <c r="Q1376" s="26"/>
      <c r="R1376" s="26"/>
      <c r="S1376" s="26"/>
      <c r="T1376" s="26"/>
      <c r="U1376" s="26"/>
      <c r="V1376" s="26"/>
      <c r="W1376" s="26"/>
      <c r="X1376" s="26"/>
      <c r="Y1376" s="26"/>
      <c r="Z1376" s="26"/>
      <c r="AA1376" s="26"/>
    </row>
    <row r="1377">
      <c r="A1377" s="26"/>
      <c r="B1377" s="26"/>
      <c r="C1377" s="26"/>
      <c r="D1377" s="26"/>
      <c r="E1377" s="26"/>
      <c r="F1377" s="26"/>
      <c r="G1377" s="26"/>
      <c r="H1377" s="26"/>
      <c r="I1377" s="26"/>
      <c r="J1377" s="26"/>
      <c r="K1377" s="26"/>
      <c r="L1377" s="26"/>
      <c r="M1377" s="26"/>
      <c r="N1377" s="26"/>
      <c r="O1377" s="26"/>
      <c r="P1377" s="26"/>
      <c r="Q1377" s="26"/>
      <c r="R1377" s="26"/>
      <c r="S1377" s="26"/>
      <c r="T1377" s="26"/>
      <c r="U1377" s="26"/>
      <c r="V1377" s="26"/>
      <c r="W1377" s="26"/>
      <c r="X1377" s="26"/>
      <c r="Y1377" s="26"/>
      <c r="Z1377" s="26"/>
      <c r="AA1377" s="26"/>
    </row>
    <row r="1378">
      <c r="A1378" s="26"/>
      <c r="B1378" s="26"/>
      <c r="C1378" s="26"/>
      <c r="D1378" s="26"/>
      <c r="E1378" s="26"/>
      <c r="F1378" s="26"/>
      <c r="G1378" s="26"/>
      <c r="H1378" s="26"/>
      <c r="I1378" s="26"/>
      <c r="J1378" s="26"/>
      <c r="K1378" s="26"/>
      <c r="L1378" s="26"/>
      <c r="M1378" s="26"/>
      <c r="N1378" s="26"/>
      <c r="O1378" s="26"/>
      <c r="P1378" s="26"/>
      <c r="Q1378" s="26"/>
      <c r="R1378" s="26"/>
      <c r="S1378" s="26"/>
      <c r="T1378" s="26"/>
      <c r="U1378" s="26"/>
      <c r="V1378" s="26"/>
      <c r="W1378" s="26"/>
      <c r="X1378" s="26"/>
      <c r="Y1378" s="26"/>
      <c r="Z1378" s="26"/>
      <c r="AA1378" s="26"/>
    </row>
    <row r="1379">
      <c r="A1379" s="26"/>
      <c r="B1379" s="26"/>
      <c r="C1379" s="26"/>
      <c r="D1379" s="26"/>
      <c r="E1379" s="26"/>
      <c r="F1379" s="26"/>
      <c r="G1379" s="26"/>
      <c r="H1379" s="26"/>
      <c r="I1379" s="26"/>
      <c r="J1379" s="26"/>
      <c r="K1379" s="26"/>
      <c r="L1379" s="26"/>
      <c r="M1379" s="26"/>
      <c r="N1379" s="26"/>
      <c r="O1379" s="26"/>
      <c r="P1379" s="26"/>
      <c r="Q1379" s="26"/>
      <c r="R1379" s="26"/>
      <c r="S1379" s="26"/>
      <c r="T1379" s="26"/>
      <c r="U1379" s="26"/>
      <c r="V1379" s="26"/>
      <c r="W1379" s="26"/>
      <c r="X1379" s="26"/>
      <c r="Y1379" s="26"/>
      <c r="Z1379" s="26"/>
      <c r="AA1379" s="26"/>
    </row>
    <row r="1380">
      <c r="A1380" s="26"/>
      <c r="B1380" s="26"/>
      <c r="C1380" s="26"/>
      <c r="D1380" s="26"/>
      <c r="E1380" s="26"/>
      <c r="F1380" s="26"/>
      <c r="G1380" s="26"/>
      <c r="H1380" s="26"/>
      <c r="I1380" s="26"/>
      <c r="J1380" s="26"/>
      <c r="K1380" s="26"/>
      <c r="L1380" s="26"/>
      <c r="M1380" s="26"/>
      <c r="N1380" s="26"/>
      <c r="O1380" s="26"/>
      <c r="P1380" s="26"/>
      <c r="Q1380" s="26"/>
      <c r="R1380" s="26"/>
      <c r="S1380" s="26"/>
      <c r="T1380" s="26"/>
      <c r="U1380" s="26"/>
      <c r="V1380" s="26"/>
      <c r="W1380" s="26"/>
      <c r="X1380" s="26"/>
      <c r="Y1380" s="26"/>
      <c r="Z1380" s="26"/>
      <c r="AA1380" s="26"/>
    </row>
    <row r="1381">
      <c r="A1381" s="26"/>
      <c r="B1381" s="26"/>
      <c r="C1381" s="26"/>
      <c r="D1381" s="26"/>
      <c r="E1381" s="26"/>
      <c r="F1381" s="26"/>
      <c r="G1381" s="26"/>
      <c r="H1381" s="26"/>
      <c r="I1381" s="26"/>
      <c r="J1381" s="26"/>
      <c r="K1381" s="26"/>
      <c r="L1381" s="26"/>
      <c r="M1381" s="26"/>
      <c r="N1381" s="26"/>
      <c r="O1381" s="26"/>
      <c r="P1381" s="26"/>
      <c r="Q1381" s="26"/>
      <c r="R1381" s="26"/>
      <c r="S1381" s="26"/>
      <c r="T1381" s="26"/>
      <c r="U1381" s="26"/>
      <c r="V1381" s="26"/>
      <c r="W1381" s="26"/>
      <c r="X1381" s="26"/>
      <c r="Y1381" s="26"/>
      <c r="Z1381" s="26"/>
      <c r="AA1381" s="26"/>
    </row>
    <row r="1382">
      <c r="A1382" s="26"/>
      <c r="B1382" s="26"/>
      <c r="C1382" s="26"/>
      <c r="D1382" s="26"/>
      <c r="E1382" s="26"/>
      <c r="F1382" s="26"/>
      <c r="G1382" s="26"/>
      <c r="H1382" s="26"/>
      <c r="I1382" s="26"/>
      <c r="J1382" s="26"/>
      <c r="K1382" s="26"/>
      <c r="L1382" s="26"/>
      <c r="M1382" s="26"/>
      <c r="N1382" s="26"/>
      <c r="O1382" s="26"/>
      <c r="P1382" s="26"/>
      <c r="Q1382" s="26"/>
      <c r="R1382" s="26"/>
      <c r="S1382" s="26"/>
      <c r="T1382" s="26"/>
      <c r="U1382" s="26"/>
      <c r="V1382" s="26"/>
      <c r="W1382" s="26"/>
      <c r="X1382" s="26"/>
      <c r="Y1382" s="26"/>
      <c r="Z1382" s="26"/>
      <c r="AA1382" s="26"/>
    </row>
    <row r="1383">
      <c r="A1383" s="26"/>
      <c r="B1383" s="26"/>
      <c r="C1383" s="26"/>
      <c r="D1383" s="26"/>
      <c r="E1383" s="26"/>
      <c r="F1383" s="26"/>
      <c r="G1383" s="26"/>
      <c r="H1383" s="26"/>
      <c r="I1383" s="26"/>
      <c r="J1383" s="26"/>
      <c r="K1383" s="26"/>
      <c r="L1383" s="26"/>
      <c r="M1383" s="26"/>
      <c r="N1383" s="26"/>
      <c r="O1383" s="26"/>
      <c r="P1383" s="26"/>
      <c r="Q1383" s="26"/>
      <c r="R1383" s="26"/>
      <c r="S1383" s="26"/>
      <c r="T1383" s="26"/>
      <c r="U1383" s="26"/>
      <c r="V1383" s="26"/>
      <c r="W1383" s="26"/>
      <c r="X1383" s="26"/>
      <c r="Y1383" s="26"/>
      <c r="Z1383" s="26"/>
      <c r="AA1383" s="26"/>
    </row>
    <row r="1384">
      <c r="A1384" s="26"/>
      <c r="B1384" s="26"/>
      <c r="C1384" s="26"/>
      <c r="D1384" s="26"/>
      <c r="E1384" s="26"/>
      <c r="F1384" s="26"/>
      <c r="G1384" s="26"/>
      <c r="H1384" s="26"/>
      <c r="I1384" s="26"/>
      <c r="J1384" s="26"/>
      <c r="K1384" s="26"/>
      <c r="L1384" s="26"/>
      <c r="M1384" s="26"/>
      <c r="N1384" s="26"/>
      <c r="O1384" s="26"/>
      <c r="P1384" s="26"/>
      <c r="Q1384" s="26"/>
      <c r="R1384" s="26"/>
      <c r="S1384" s="26"/>
      <c r="T1384" s="26"/>
      <c r="U1384" s="26"/>
      <c r="V1384" s="26"/>
      <c r="W1384" s="26"/>
      <c r="X1384" s="26"/>
      <c r="Y1384" s="26"/>
      <c r="Z1384" s="26"/>
      <c r="AA1384" s="26"/>
    </row>
    <row r="1385">
      <c r="A1385" s="26"/>
      <c r="B1385" s="26"/>
      <c r="C1385" s="26"/>
      <c r="D1385" s="26"/>
      <c r="E1385" s="26"/>
      <c r="F1385" s="26"/>
      <c r="G1385" s="26"/>
      <c r="H1385" s="26"/>
      <c r="I1385" s="26"/>
      <c r="J1385" s="26"/>
      <c r="K1385" s="26"/>
      <c r="L1385" s="26"/>
      <c r="M1385" s="26"/>
      <c r="N1385" s="26"/>
      <c r="O1385" s="26"/>
      <c r="P1385" s="26"/>
      <c r="Q1385" s="26"/>
      <c r="R1385" s="26"/>
      <c r="S1385" s="26"/>
      <c r="T1385" s="26"/>
      <c r="U1385" s="26"/>
      <c r="V1385" s="26"/>
      <c r="W1385" s="26"/>
      <c r="X1385" s="26"/>
      <c r="Y1385" s="26"/>
      <c r="Z1385" s="26"/>
      <c r="AA1385" s="26"/>
    </row>
    <row r="1386">
      <c r="A1386" s="26"/>
      <c r="B1386" s="26"/>
      <c r="C1386" s="26"/>
      <c r="D1386" s="26"/>
      <c r="E1386" s="26"/>
      <c r="F1386" s="26"/>
      <c r="G1386" s="26"/>
      <c r="H1386" s="26"/>
      <c r="I1386" s="26"/>
      <c r="J1386" s="26"/>
      <c r="K1386" s="26"/>
      <c r="L1386" s="26"/>
      <c r="M1386" s="26"/>
      <c r="N1386" s="26"/>
      <c r="O1386" s="26"/>
      <c r="P1386" s="26"/>
      <c r="Q1386" s="26"/>
      <c r="R1386" s="26"/>
      <c r="S1386" s="26"/>
      <c r="T1386" s="26"/>
      <c r="U1386" s="26"/>
      <c r="V1386" s="26"/>
      <c r="W1386" s="26"/>
      <c r="X1386" s="26"/>
      <c r="Y1386" s="26"/>
      <c r="Z1386" s="26"/>
      <c r="AA1386" s="26"/>
    </row>
    <row r="1387">
      <c r="A1387" s="26"/>
      <c r="B1387" s="26"/>
      <c r="C1387" s="26"/>
      <c r="D1387" s="26"/>
      <c r="E1387" s="26"/>
      <c r="F1387" s="26"/>
      <c r="G1387" s="26"/>
      <c r="H1387" s="26"/>
      <c r="I1387" s="26"/>
      <c r="J1387" s="26"/>
      <c r="K1387" s="26"/>
      <c r="L1387" s="26"/>
      <c r="M1387" s="26"/>
      <c r="N1387" s="26"/>
      <c r="O1387" s="26"/>
      <c r="P1387" s="26"/>
      <c r="Q1387" s="26"/>
      <c r="R1387" s="26"/>
      <c r="S1387" s="26"/>
      <c r="T1387" s="26"/>
      <c r="U1387" s="26"/>
      <c r="V1387" s="26"/>
      <c r="W1387" s="26"/>
      <c r="X1387" s="26"/>
      <c r="Y1387" s="26"/>
      <c r="Z1387" s="26"/>
      <c r="AA1387" s="26"/>
    </row>
    <row r="1388">
      <c r="A1388" s="26"/>
      <c r="B1388" s="26"/>
      <c r="C1388" s="26"/>
      <c r="D1388" s="26"/>
      <c r="E1388" s="26"/>
      <c r="F1388" s="26"/>
      <c r="G1388" s="26"/>
      <c r="H1388" s="26"/>
      <c r="I1388" s="26"/>
      <c r="J1388" s="26"/>
      <c r="K1388" s="26"/>
      <c r="L1388" s="26"/>
      <c r="M1388" s="26"/>
      <c r="N1388" s="26"/>
      <c r="O1388" s="26"/>
      <c r="P1388" s="26"/>
      <c r="Q1388" s="26"/>
      <c r="R1388" s="26"/>
      <c r="S1388" s="26"/>
      <c r="T1388" s="26"/>
      <c r="U1388" s="26"/>
      <c r="V1388" s="26"/>
      <c r="W1388" s="26"/>
      <c r="X1388" s="26"/>
      <c r="Y1388" s="26"/>
      <c r="Z1388" s="26"/>
      <c r="AA1388" s="26"/>
    </row>
    <row r="1389">
      <c r="A1389" s="26"/>
      <c r="B1389" s="26"/>
      <c r="C1389" s="26"/>
      <c r="D1389" s="26"/>
      <c r="E1389" s="26"/>
      <c r="F1389" s="26"/>
      <c r="G1389" s="26"/>
      <c r="H1389" s="26"/>
      <c r="I1389" s="26"/>
      <c r="J1389" s="26"/>
      <c r="K1389" s="26"/>
      <c r="L1389" s="26"/>
      <c r="M1389" s="26"/>
      <c r="N1389" s="26"/>
      <c r="O1389" s="26"/>
      <c r="P1389" s="26"/>
      <c r="Q1389" s="26"/>
      <c r="R1389" s="26"/>
      <c r="S1389" s="26"/>
      <c r="T1389" s="26"/>
      <c r="U1389" s="26"/>
      <c r="V1389" s="26"/>
      <c r="W1389" s="26"/>
      <c r="X1389" s="26"/>
      <c r="Y1389" s="26"/>
      <c r="Z1389" s="26"/>
      <c r="AA1389" s="26"/>
    </row>
    <row r="1390">
      <c r="A1390" s="26"/>
      <c r="B1390" s="26"/>
      <c r="C1390" s="26"/>
      <c r="D1390" s="26"/>
      <c r="E1390" s="26"/>
      <c r="F1390" s="26"/>
      <c r="G1390" s="26"/>
      <c r="H1390" s="26"/>
      <c r="I1390" s="26"/>
      <c r="J1390" s="26"/>
      <c r="K1390" s="26"/>
      <c r="L1390" s="26"/>
      <c r="M1390" s="26"/>
      <c r="N1390" s="26"/>
      <c r="O1390" s="26"/>
      <c r="P1390" s="26"/>
      <c r="Q1390" s="26"/>
      <c r="R1390" s="26"/>
      <c r="S1390" s="26"/>
      <c r="T1390" s="26"/>
      <c r="U1390" s="26"/>
      <c r="V1390" s="26"/>
      <c r="W1390" s="26"/>
      <c r="X1390" s="26"/>
      <c r="Y1390" s="26"/>
      <c r="Z1390" s="26"/>
      <c r="AA1390" s="26"/>
    </row>
    <row r="1391">
      <c r="A1391" s="26"/>
      <c r="B1391" s="26"/>
      <c r="C1391" s="26"/>
      <c r="D1391" s="26"/>
      <c r="E1391" s="26"/>
      <c r="F1391" s="26"/>
      <c r="G1391" s="26"/>
      <c r="H1391" s="26"/>
      <c r="I1391" s="26"/>
      <c r="J1391" s="26"/>
      <c r="K1391" s="26"/>
      <c r="L1391" s="26"/>
      <c r="M1391" s="26"/>
      <c r="N1391" s="26"/>
      <c r="O1391" s="26"/>
      <c r="P1391" s="26"/>
      <c r="Q1391" s="26"/>
      <c r="R1391" s="26"/>
      <c r="S1391" s="26"/>
      <c r="T1391" s="26"/>
      <c r="U1391" s="26"/>
      <c r="V1391" s="26"/>
      <c r="W1391" s="26"/>
      <c r="X1391" s="26"/>
      <c r="Y1391" s="26"/>
      <c r="Z1391" s="26"/>
      <c r="AA1391" s="26"/>
    </row>
    <row r="1392">
      <c r="A1392" s="26"/>
      <c r="B1392" s="26"/>
      <c r="C1392" s="26"/>
      <c r="D1392" s="26"/>
      <c r="E1392" s="26"/>
      <c r="F1392" s="26"/>
      <c r="G1392" s="26"/>
      <c r="H1392" s="26"/>
      <c r="I1392" s="26"/>
      <c r="J1392" s="26"/>
      <c r="K1392" s="26"/>
      <c r="L1392" s="26"/>
      <c r="M1392" s="26"/>
      <c r="N1392" s="26"/>
      <c r="O1392" s="26"/>
      <c r="P1392" s="26"/>
      <c r="Q1392" s="26"/>
      <c r="R1392" s="26"/>
      <c r="S1392" s="26"/>
      <c r="T1392" s="26"/>
      <c r="U1392" s="26"/>
      <c r="V1392" s="26"/>
      <c r="W1392" s="26"/>
      <c r="X1392" s="26"/>
      <c r="Y1392" s="26"/>
      <c r="Z1392" s="26"/>
      <c r="AA1392" s="26"/>
    </row>
    <row r="1393">
      <c r="A1393" s="26"/>
      <c r="B1393" s="26"/>
      <c r="C1393" s="26"/>
      <c r="D1393" s="26"/>
      <c r="E1393" s="26"/>
      <c r="F1393" s="26"/>
      <c r="G1393" s="26"/>
      <c r="H1393" s="26"/>
      <c r="I1393" s="26"/>
      <c r="J1393" s="26"/>
      <c r="K1393" s="26"/>
      <c r="L1393" s="26"/>
      <c r="M1393" s="26"/>
      <c r="N1393" s="26"/>
      <c r="O1393" s="26"/>
      <c r="P1393" s="26"/>
      <c r="Q1393" s="26"/>
      <c r="R1393" s="26"/>
      <c r="S1393" s="26"/>
      <c r="T1393" s="26"/>
      <c r="U1393" s="26"/>
      <c r="V1393" s="26"/>
      <c r="W1393" s="26"/>
      <c r="X1393" s="26"/>
      <c r="Y1393" s="26"/>
      <c r="Z1393" s="26"/>
      <c r="AA1393" s="26"/>
    </row>
    <row r="1394">
      <c r="A1394" s="26"/>
      <c r="B1394" s="26"/>
      <c r="C1394" s="26"/>
      <c r="D1394" s="26"/>
      <c r="E1394" s="26"/>
      <c r="F1394" s="26"/>
      <c r="G1394" s="26"/>
      <c r="H1394" s="26"/>
      <c r="I1394" s="26"/>
      <c r="J1394" s="26"/>
      <c r="K1394" s="26"/>
      <c r="L1394" s="26"/>
      <c r="M1394" s="26"/>
      <c r="N1394" s="26"/>
      <c r="O1394" s="26"/>
      <c r="P1394" s="26"/>
      <c r="Q1394" s="26"/>
      <c r="R1394" s="26"/>
      <c r="S1394" s="26"/>
      <c r="T1394" s="26"/>
      <c r="U1394" s="26"/>
      <c r="V1394" s="26"/>
      <c r="W1394" s="26"/>
      <c r="X1394" s="26"/>
      <c r="Y1394" s="26"/>
      <c r="Z1394" s="26"/>
      <c r="AA1394" s="26"/>
    </row>
    <row r="1395">
      <c r="A1395" s="26"/>
      <c r="B1395" s="26"/>
      <c r="C1395" s="26"/>
      <c r="D1395" s="26"/>
      <c r="E1395" s="26"/>
      <c r="F1395" s="26"/>
      <c r="G1395" s="26"/>
      <c r="H1395" s="26"/>
      <c r="I1395" s="26"/>
      <c r="J1395" s="26"/>
      <c r="K1395" s="26"/>
      <c r="L1395" s="26"/>
      <c r="M1395" s="26"/>
      <c r="N1395" s="26"/>
      <c r="O1395" s="26"/>
      <c r="P1395" s="26"/>
      <c r="Q1395" s="26"/>
      <c r="R1395" s="26"/>
      <c r="S1395" s="26"/>
      <c r="T1395" s="26"/>
      <c r="U1395" s="26"/>
      <c r="V1395" s="26"/>
      <c r="W1395" s="26"/>
      <c r="X1395" s="26"/>
      <c r="Y1395" s="26"/>
      <c r="Z1395" s="26"/>
      <c r="AA1395" s="26"/>
    </row>
    <row r="1396">
      <c r="A1396" s="26"/>
      <c r="B1396" s="26"/>
      <c r="C1396" s="26"/>
      <c r="D1396" s="26"/>
      <c r="E1396" s="26"/>
      <c r="F1396" s="26"/>
      <c r="G1396" s="26"/>
      <c r="H1396" s="26"/>
      <c r="I1396" s="26"/>
      <c r="J1396" s="26"/>
      <c r="K1396" s="26"/>
      <c r="L1396" s="26"/>
      <c r="M1396" s="26"/>
      <c r="N1396" s="26"/>
      <c r="O1396" s="26"/>
      <c r="P1396" s="26"/>
      <c r="Q1396" s="26"/>
      <c r="R1396" s="26"/>
      <c r="S1396" s="26"/>
      <c r="T1396" s="26"/>
      <c r="U1396" s="26"/>
      <c r="V1396" s="26"/>
      <c r="W1396" s="26"/>
      <c r="X1396" s="26"/>
      <c r="Y1396" s="26"/>
      <c r="Z1396" s="26"/>
      <c r="AA1396" s="26"/>
    </row>
    <row r="1397">
      <c r="A1397" s="26"/>
      <c r="B1397" s="26"/>
      <c r="C1397" s="26"/>
      <c r="D1397" s="26"/>
      <c r="E1397" s="26"/>
      <c r="F1397" s="26"/>
      <c r="G1397" s="26"/>
      <c r="H1397" s="26"/>
      <c r="I1397" s="26"/>
      <c r="J1397" s="26"/>
      <c r="K1397" s="26"/>
      <c r="L1397" s="26"/>
      <c r="M1397" s="26"/>
      <c r="N1397" s="26"/>
      <c r="O1397" s="26"/>
      <c r="P1397" s="26"/>
      <c r="Q1397" s="26"/>
      <c r="R1397" s="26"/>
      <c r="S1397" s="26"/>
      <c r="T1397" s="26"/>
      <c r="U1397" s="26"/>
      <c r="V1397" s="26"/>
      <c r="W1397" s="26"/>
      <c r="X1397" s="26"/>
      <c r="Y1397" s="26"/>
      <c r="Z1397" s="26"/>
      <c r="AA1397" s="26"/>
    </row>
    <row r="1398">
      <c r="A1398" s="26"/>
      <c r="B1398" s="26"/>
      <c r="C1398" s="26"/>
      <c r="D1398" s="26"/>
      <c r="E1398" s="26"/>
      <c r="F1398" s="26"/>
      <c r="G1398" s="26"/>
      <c r="H1398" s="26"/>
      <c r="I1398" s="26"/>
      <c r="J1398" s="26"/>
      <c r="K1398" s="26"/>
      <c r="L1398" s="26"/>
      <c r="M1398" s="26"/>
      <c r="N1398" s="26"/>
      <c r="O1398" s="26"/>
      <c r="P1398" s="26"/>
      <c r="Q1398" s="26"/>
      <c r="R1398" s="26"/>
      <c r="S1398" s="26"/>
      <c r="T1398" s="26"/>
      <c r="U1398" s="26"/>
      <c r="V1398" s="26"/>
      <c r="W1398" s="26"/>
      <c r="X1398" s="26"/>
      <c r="Y1398" s="26"/>
      <c r="Z1398" s="26"/>
      <c r="AA1398" s="26"/>
    </row>
    <row r="1399">
      <c r="A1399" s="26"/>
      <c r="B1399" s="26"/>
      <c r="C1399" s="26"/>
      <c r="D1399" s="26"/>
      <c r="E1399" s="26"/>
      <c r="F1399" s="26"/>
      <c r="G1399" s="26"/>
      <c r="H1399" s="26"/>
      <c r="I1399" s="26"/>
      <c r="J1399" s="26"/>
      <c r="K1399" s="26"/>
      <c r="L1399" s="26"/>
      <c r="M1399" s="26"/>
      <c r="N1399" s="26"/>
      <c r="O1399" s="26"/>
      <c r="P1399" s="26"/>
      <c r="Q1399" s="26"/>
      <c r="R1399" s="26"/>
      <c r="S1399" s="26"/>
      <c r="T1399" s="26"/>
      <c r="U1399" s="26"/>
      <c r="V1399" s="26"/>
      <c r="W1399" s="26"/>
      <c r="X1399" s="26"/>
      <c r="Y1399" s="26"/>
      <c r="Z1399" s="26"/>
      <c r="AA1399" s="26"/>
    </row>
    <row r="1400">
      <c r="A1400" s="26"/>
      <c r="B1400" s="26"/>
      <c r="C1400" s="26"/>
      <c r="D1400" s="26"/>
      <c r="E1400" s="26"/>
      <c r="F1400" s="26"/>
      <c r="G1400" s="26"/>
      <c r="H1400" s="26"/>
      <c r="I1400" s="26"/>
      <c r="J1400" s="26"/>
      <c r="K1400" s="26"/>
      <c r="L1400" s="26"/>
      <c r="M1400" s="26"/>
      <c r="N1400" s="26"/>
      <c r="O1400" s="26"/>
      <c r="P1400" s="26"/>
      <c r="Q1400" s="26"/>
      <c r="R1400" s="26"/>
      <c r="S1400" s="26"/>
      <c r="T1400" s="26"/>
      <c r="U1400" s="26"/>
      <c r="V1400" s="26"/>
      <c r="W1400" s="26"/>
      <c r="X1400" s="26"/>
      <c r="Y1400" s="26"/>
      <c r="Z1400" s="26"/>
      <c r="AA1400" s="26"/>
    </row>
    <row r="1401">
      <c r="A1401" s="26"/>
      <c r="B1401" s="26"/>
      <c r="C1401" s="26"/>
      <c r="D1401" s="26"/>
      <c r="E1401" s="26"/>
      <c r="F1401" s="26"/>
      <c r="G1401" s="26"/>
      <c r="H1401" s="26"/>
      <c r="I1401" s="26"/>
      <c r="J1401" s="26"/>
      <c r="K1401" s="26"/>
      <c r="L1401" s="26"/>
      <c r="M1401" s="26"/>
      <c r="N1401" s="26"/>
      <c r="O1401" s="26"/>
      <c r="P1401" s="26"/>
      <c r="Q1401" s="26"/>
      <c r="R1401" s="26"/>
      <c r="S1401" s="26"/>
      <c r="T1401" s="26"/>
      <c r="U1401" s="26"/>
      <c r="V1401" s="26"/>
      <c r="W1401" s="26"/>
      <c r="X1401" s="26"/>
      <c r="Y1401" s="26"/>
      <c r="Z1401" s="26"/>
      <c r="AA1401" s="26"/>
    </row>
    <row r="1402">
      <c r="A1402" s="26"/>
      <c r="B1402" s="26"/>
      <c r="C1402" s="26"/>
      <c r="D1402" s="26"/>
      <c r="E1402" s="26"/>
      <c r="F1402" s="26"/>
      <c r="G1402" s="26"/>
      <c r="H1402" s="26"/>
      <c r="I1402" s="26"/>
      <c r="J1402" s="26"/>
      <c r="K1402" s="26"/>
      <c r="L1402" s="26"/>
      <c r="M1402" s="26"/>
      <c r="N1402" s="26"/>
      <c r="O1402" s="26"/>
      <c r="P1402" s="26"/>
      <c r="Q1402" s="26"/>
      <c r="R1402" s="26"/>
      <c r="S1402" s="26"/>
      <c r="T1402" s="26"/>
      <c r="U1402" s="26"/>
      <c r="V1402" s="26"/>
      <c r="W1402" s="26"/>
      <c r="X1402" s="26"/>
      <c r="Y1402" s="26"/>
      <c r="Z1402" s="26"/>
      <c r="AA1402" s="26"/>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2" width="14.43"/>
    <col customWidth="1" min="3" max="3" width="77.43"/>
    <col customWidth="1" min="4" max="27" width="14.43"/>
  </cols>
  <sheetData>
    <row r="1">
      <c r="A1" s="67" t="s">
        <v>4888</v>
      </c>
      <c r="B1" s="67" t="s">
        <v>4889</v>
      </c>
      <c r="C1" s="32" t="s">
        <v>4890</v>
      </c>
      <c r="D1" s="26"/>
      <c r="E1" s="26"/>
      <c r="F1" s="26"/>
      <c r="G1" s="26"/>
      <c r="H1" s="26"/>
      <c r="I1" s="26"/>
      <c r="J1" s="26"/>
      <c r="K1" s="26"/>
      <c r="L1" s="26"/>
      <c r="M1" s="26"/>
      <c r="N1" s="26"/>
      <c r="O1" s="26"/>
      <c r="P1" s="26"/>
      <c r="Q1" s="26"/>
      <c r="R1" s="26"/>
      <c r="S1" s="26"/>
      <c r="T1" s="26"/>
      <c r="U1" s="26"/>
      <c r="V1" s="26"/>
      <c r="W1" s="26"/>
      <c r="X1" s="26"/>
      <c r="Y1" s="26"/>
      <c r="Z1" s="26"/>
      <c r="AA1" s="26"/>
    </row>
    <row r="2">
      <c r="A2" s="25" t="s">
        <v>748</v>
      </c>
      <c r="B2" s="25" t="s">
        <v>4891</v>
      </c>
      <c r="C2" s="36" t="s">
        <v>4892</v>
      </c>
      <c r="D2" s="26"/>
      <c r="E2" s="26"/>
      <c r="F2" s="26"/>
      <c r="G2" s="26"/>
      <c r="H2" s="26"/>
      <c r="I2" s="26"/>
      <c r="J2" s="26"/>
      <c r="K2" s="26"/>
      <c r="L2" s="26"/>
      <c r="M2" s="26"/>
      <c r="N2" s="26"/>
      <c r="O2" s="26"/>
      <c r="P2" s="26"/>
      <c r="Q2" s="26"/>
      <c r="R2" s="26"/>
      <c r="S2" s="26"/>
      <c r="T2" s="26"/>
      <c r="U2" s="26"/>
      <c r="V2" s="26"/>
      <c r="W2" s="26"/>
      <c r="X2" s="26"/>
      <c r="Y2" s="26"/>
      <c r="Z2" s="26"/>
      <c r="AA2" s="26"/>
    </row>
    <row r="3">
      <c r="A3" s="25" t="s">
        <v>748</v>
      </c>
      <c r="B3" s="25" t="s">
        <v>4893</v>
      </c>
      <c r="C3" s="36" t="s">
        <v>4894</v>
      </c>
      <c r="D3" s="26"/>
      <c r="E3" s="26"/>
      <c r="F3" s="26"/>
      <c r="G3" s="26"/>
      <c r="H3" s="26"/>
      <c r="I3" s="26"/>
      <c r="J3" s="26"/>
      <c r="K3" s="26"/>
      <c r="L3" s="26"/>
      <c r="M3" s="26"/>
      <c r="N3" s="26"/>
      <c r="O3" s="26"/>
      <c r="P3" s="26"/>
      <c r="Q3" s="26"/>
      <c r="R3" s="26"/>
      <c r="S3" s="26"/>
      <c r="T3" s="26"/>
      <c r="U3" s="26"/>
      <c r="V3" s="26"/>
      <c r="W3" s="26"/>
      <c r="X3" s="26"/>
      <c r="Y3" s="26"/>
      <c r="Z3" s="26"/>
      <c r="AA3" s="26"/>
    </row>
    <row r="4">
      <c r="A4" s="25" t="s">
        <v>748</v>
      </c>
      <c r="B4" s="25" t="s">
        <v>4891</v>
      </c>
      <c r="C4" s="36" t="s">
        <v>4895</v>
      </c>
      <c r="D4" s="26"/>
      <c r="E4" s="26"/>
      <c r="F4" s="26"/>
      <c r="G4" s="26"/>
      <c r="H4" s="26"/>
      <c r="I4" s="26"/>
      <c r="J4" s="26"/>
      <c r="K4" s="26"/>
      <c r="L4" s="26"/>
      <c r="M4" s="26"/>
      <c r="N4" s="26"/>
      <c r="O4" s="26"/>
      <c r="P4" s="26"/>
      <c r="Q4" s="26"/>
      <c r="R4" s="26"/>
      <c r="S4" s="26"/>
      <c r="T4" s="26"/>
      <c r="U4" s="26"/>
      <c r="V4" s="26"/>
      <c r="W4" s="26"/>
      <c r="X4" s="26"/>
      <c r="Y4" s="26"/>
      <c r="Z4" s="26"/>
      <c r="AA4" s="26"/>
    </row>
    <row r="5">
      <c r="A5" s="25" t="s">
        <v>748</v>
      </c>
      <c r="B5" s="25" t="s">
        <v>4891</v>
      </c>
      <c r="C5" s="36" t="s">
        <v>4896</v>
      </c>
      <c r="D5" s="26"/>
      <c r="E5" s="26"/>
      <c r="F5" s="26"/>
      <c r="G5" s="26"/>
      <c r="H5" s="26"/>
      <c r="I5" s="26"/>
      <c r="J5" s="26"/>
      <c r="K5" s="26"/>
      <c r="L5" s="26"/>
      <c r="M5" s="26"/>
      <c r="N5" s="26"/>
      <c r="O5" s="26"/>
      <c r="P5" s="26"/>
      <c r="Q5" s="26"/>
      <c r="R5" s="26"/>
      <c r="S5" s="26"/>
      <c r="T5" s="26"/>
      <c r="U5" s="26"/>
      <c r="V5" s="26"/>
      <c r="W5" s="26"/>
      <c r="X5" s="26"/>
      <c r="Y5" s="26"/>
      <c r="Z5" s="26"/>
      <c r="AA5" s="26"/>
    </row>
    <row r="6">
      <c r="A6" s="25" t="s">
        <v>748</v>
      </c>
      <c r="B6" s="25" t="s">
        <v>4891</v>
      </c>
      <c r="C6" s="36" t="s">
        <v>4897</v>
      </c>
      <c r="D6" s="26"/>
      <c r="E6" s="26"/>
      <c r="F6" s="26"/>
      <c r="G6" s="26"/>
      <c r="H6" s="26"/>
      <c r="I6" s="26"/>
      <c r="J6" s="26"/>
      <c r="K6" s="26"/>
      <c r="L6" s="26"/>
      <c r="M6" s="26"/>
      <c r="N6" s="26"/>
      <c r="O6" s="26"/>
      <c r="P6" s="26"/>
      <c r="Q6" s="26"/>
      <c r="R6" s="26"/>
      <c r="S6" s="26"/>
      <c r="T6" s="26"/>
      <c r="U6" s="26"/>
      <c r="V6" s="26"/>
      <c r="W6" s="26"/>
      <c r="X6" s="26"/>
      <c r="Y6" s="26"/>
      <c r="Z6" s="26"/>
      <c r="AA6" s="26"/>
    </row>
    <row r="7">
      <c r="A7" s="25" t="s">
        <v>748</v>
      </c>
      <c r="B7" s="25" t="s">
        <v>4891</v>
      </c>
      <c r="C7" s="36" t="s">
        <v>4898</v>
      </c>
      <c r="D7" s="26"/>
      <c r="E7" s="26"/>
      <c r="F7" s="26"/>
      <c r="G7" s="26"/>
      <c r="H7" s="26"/>
      <c r="I7" s="26"/>
      <c r="J7" s="26"/>
      <c r="K7" s="26"/>
      <c r="L7" s="26"/>
      <c r="M7" s="26"/>
      <c r="N7" s="26"/>
      <c r="O7" s="26"/>
      <c r="P7" s="26"/>
      <c r="Q7" s="26"/>
      <c r="R7" s="26"/>
      <c r="S7" s="26"/>
      <c r="T7" s="26"/>
      <c r="U7" s="26"/>
      <c r="V7" s="26"/>
      <c r="W7" s="26"/>
      <c r="X7" s="26"/>
      <c r="Y7" s="26"/>
      <c r="Z7" s="26"/>
      <c r="AA7" s="26"/>
    </row>
    <row r="8">
      <c r="A8" s="25" t="s">
        <v>748</v>
      </c>
      <c r="B8" s="25" t="s">
        <v>4891</v>
      </c>
      <c r="C8" s="36" t="s">
        <v>4899</v>
      </c>
      <c r="D8" s="26"/>
      <c r="E8" s="26"/>
      <c r="F8" s="26"/>
      <c r="G8" s="26"/>
      <c r="H8" s="26"/>
      <c r="I8" s="26"/>
      <c r="J8" s="26"/>
      <c r="K8" s="26"/>
      <c r="L8" s="26"/>
      <c r="M8" s="26"/>
      <c r="N8" s="26"/>
      <c r="O8" s="26"/>
      <c r="P8" s="26"/>
      <c r="Q8" s="26"/>
      <c r="R8" s="26"/>
      <c r="S8" s="26"/>
      <c r="T8" s="26"/>
      <c r="U8" s="26"/>
      <c r="V8" s="26"/>
      <c r="W8" s="26"/>
      <c r="X8" s="26"/>
      <c r="Y8" s="26"/>
      <c r="Z8" s="26"/>
      <c r="AA8" s="26"/>
    </row>
    <row r="9">
      <c r="A9" s="25" t="s">
        <v>748</v>
      </c>
      <c r="B9" s="25" t="s">
        <v>4900</v>
      </c>
      <c r="C9" s="36" t="s">
        <v>4901</v>
      </c>
      <c r="D9" s="26"/>
      <c r="E9" s="26"/>
      <c r="F9" s="26"/>
      <c r="G9" s="26"/>
      <c r="H9" s="26"/>
      <c r="I9" s="26"/>
      <c r="J9" s="26"/>
      <c r="K9" s="26"/>
      <c r="L9" s="26"/>
      <c r="M9" s="26"/>
      <c r="N9" s="26"/>
      <c r="O9" s="26"/>
      <c r="P9" s="26"/>
      <c r="Q9" s="26"/>
      <c r="R9" s="26"/>
      <c r="S9" s="26"/>
      <c r="T9" s="26"/>
      <c r="U9" s="26"/>
      <c r="V9" s="26"/>
      <c r="W9" s="26"/>
      <c r="X9" s="26"/>
      <c r="Y9" s="26"/>
      <c r="Z9" s="26"/>
      <c r="AA9" s="26"/>
    </row>
    <row r="10">
      <c r="A10" s="25" t="s">
        <v>748</v>
      </c>
      <c r="B10" s="25" t="s">
        <v>4900</v>
      </c>
      <c r="C10" s="36" t="s">
        <v>4902</v>
      </c>
      <c r="D10" s="26"/>
      <c r="E10" s="26"/>
      <c r="F10" s="26"/>
      <c r="G10" s="26"/>
      <c r="H10" s="26"/>
      <c r="I10" s="26"/>
      <c r="J10" s="26"/>
      <c r="K10" s="26"/>
      <c r="L10" s="26"/>
      <c r="M10" s="26"/>
      <c r="N10" s="26"/>
      <c r="O10" s="26"/>
      <c r="P10" s="26"/>
      <c r="Q10" s="26"/>
      <c r="R10" s="26"/>
      <c r="S10" s="26"/>
      <c r="T10" s="26"/>
      <c r="U10" s="26"/>
      <c r="V10" s="26"/>
      <c r="W10" s="26"/>
      <c r="X10" s="26"/>
      <c r="Y10" s="26"/>
      <c r="Z10" s="26"/>
      <c r="AA10" s="26"/>
    </row>
    <row r="11">
      <c r="A11" s="26" t="s">
        <v>4903</v>
      </c>
      <c r="B11" s="26" t="s">
        <v>4904</v>
      </c>
      <c r="C11" s="36" t="s">
        <v>4905</v>
      </c>
      <c r="D11" s="26"/>
      <c r="E11" s="26"/>
      <c r="F11" s="26"/>
      <c r="G11" s="26"/>
      <c r="H11" s="26"/>
      <c r="I11" s="26"/>
      <c r="J11" s="26"/>
      <c r="K11" s="26"/>
      <c r="L11" s="26"/>
      <c r="M11" s="26"/>
      <c r="N11" s="26"/>
      <c r="O11" s="26"/>
      <c r="P11" s="26"/>
      <c r="Q11" s="26"/>
      <c r="R11" s="26"/>
      <c r="S11" s="26"/>
      <c r="T11" s="26"/>
      <c r="U11" s="26"/>
      <c r="V11" s="26"/>
      <c r="W11" s="26"/>
      <c r="X11" s="26"/>
      <c r="Y11" s="26"/>
      <c r="Z11" s="26"/>
      <c r="AA11" s="26"/>
    </row>
    <row r="12">
      <c r="A12" s="26" t="s">
        <v>4903</v>
      </c>
      <c r="B12" s="26" t="s">
        <v>4906</v>
      </c>
      <c r="C12" s="36" t="s">
        <v>4907</v>
      </c>
      <c r="D12" s="26"/>
      <c r="E12" s="26"/>
      <c r="F12" s="26"/>
      <c r="G12" s="26"/>
      <c r="H12" s="26"/>
      <c r="I12" s="26"/>
      <c r="J12" s="26"/>
      <c r="K12" s="26"/>
      <c r="L12" s="26"/>
      <c r="M12" s="26"/>
      <c r="N12" s="26"/>
      <c r="O12" s="26"/>
      <c r="P12" s="26"/>
      <c r="Q12" s="26"/>
      <c r="R12" s="26"/>
      <c r="S12" s="26"/>
      <c r="T12" s="26"/>
      <c r="U12" s="26"/>
      <c r="V12" s="26"/>
      <c r="W12" s="26"/>
      <c r="X12" s="26"/>
      <c r="Y12" s="26"/>
      <c r="Z12" s="26"/>
      <c r="AA12" s="26"/>
    </row>
    <row r="13">
      <c r="A13" s="25" t="s">
        <v>4903</v>
      </c>
      <c r="B13" s="25" t="s">
        <v>4904</v>
      </c>
      <c r="C13" s="36" t="s">
        <v>4908</v>
      </c>
      <c r="D13" s="26"/>
      <c r="E13" s="26"/>
      <c r="F13" s="26"/>
      <c r="G13" s="26"/>
      <c r="H13" s="26"/>
      <c r="I13" s="26"/>
      <c r="J13" s="26"/>
      <c r="K13" s="26"/>
      <c r="L13" s="26"/>
      <c r="M13" s="26"/>
      <c r="N13" s="26"/>
      <c r="O13" s="26"/>
      <c r="P13" s="26"/>
      <c r="Q13" s="26"/>
      <c r="R13" s="26"/>
      <c r="S13" s="26"/>
      <c r="T13" s="26"/>
      <c r="U13" s="26"/>
      <c r="V13" s="26"/>
      <c r="W13" s="26"/>
      <c r="X13" s="26"/>
      <c r="Y13" s="26"/>
      <c r="Z13" s="26"/>
      <c r="AA13" s="26"/>
    </row>
    <row r="14">
      <c r="A14" s="25" t="s">
        <v>4903</v>
      </c>
      <c r="B14" s="25" t="s">
        <v>4909</v>
      </c>
      <c r="C14" s="36" t="s">
        <v>4910</v>
      </c>
      <c r="D14" s="26"/>
      <c r="E14" s="26"/>
      <c r="F14" s="26"/>
      <c r="G14" s="26"/>
      <c r="H14" s="26"/>
      <c r="I14" s="26"/>
      <c r="J14" s="26"/>
      <c r="K14" s="26"/>
      <c r="L14" s="26"/>
      <c r="M14" s="26"/>
      <c r="N14" s="26"/>
      <c r="O14" s="26"/>
      <c r="P14" s="26"/>
      <c r="Q14" s="26"/>
      <c r="R14" s="26"/>
      <c r="S14" s="26"/>
      <c r="T14" s="26"/>
      <c r="U14" s="26"/>
      <c r="V14" s="26"/>
      <c r="W14" s="26"/>
      <c r="X14" s="26"/>
      <c r="Y14" s="26"/>
      <c r="Z14" s="26"/>
      <c r="AA14" s="26"/>
    </row>
    <row r="15">
      <c r="A15" s="25" t="s">
        <v>4903</v>
      </c>
      <c r="B15" s="25" t="s">
        <v>4891</v>
      </c>
      <c r="C15" s="36" t="s">
        <v>4911</v>
      </c>
      <c r="D15" s="26"/>
      <c r="E15" s="26"/>
      <c r="F15" s="26"/>
      <c r="G15" s="26"/>
      <c r="H15" s="26"/>
      <c r="I15" s="26"/>
      <c r="J15" s="26"/>
      <c r="K15" s="26"/>
      <c r="L15" s="26"/>
      <c r="M15" s="26"/>
      <c r="N15" s="26"/>
      <c r="O15" s="26"/>
      <c r="P15" s="26"/>
      <c r="Q15" s="26"/>
      <c r="R15" s="26"/>
      <c r="S15" s="26"/>
      <c r="T15" s="26"/>
      <c r="U15" s="26"/>
      <c r="V15" s="26"/>
      <c r="W15" s="26"/>
      <c r="X15" s="26"/>
      <c r="Y15" s="26"/>
      <c r="Z15" s="26"/>
      <c r="AA15" s="26"/>
    </row>
    <row r="16">
      <c r="A16" s="25" t="s">
        <v>4903</v>
      </c>
      <c r="B16" s="25" t="s">
        <v>4893</v>
      </c>
      <c r="C16" s="36" t="s">
        <v>4912</v>
      </c>
      <c r="D16" s="26"/>
      <c r="E16" s="26"/>
      <c r="F16" s="26"/>
      <c r="G16" s="26"/>
      <c r="H16" s="26"/>
      <c r="I16" s="26"/>
      <c r="J16" s="26"/>
      <c r="K16" s="26"/>
      <c r="L16" s="26"/>
      <c r="M16" s="26"/>
      <c r="N16" s="26"/>
      <c r="O16" s="26"/>
      <c r="P16" s="26"/>
      <c r="Q16" s="26"/>
      <c r="R16" s="26"/>
      <c r="S16" s="26"/>
      <c r="T16" s="26"/>
      <c r="U16" s="26"/>
      <c r="V16" s="26"/>
      <c r="W16" s="26"/>
      <c r="X16" s="26"/>
      <c r="Y16" s="26"/>
      <c r="Z16" s="26"/>
      <c r="AA16" s="26"/>
    </row>
    <row r="17">
      <c r="A17" s="25" t="s">
        <v>4903</v>
      </c>
      <c r="B17" s="25" t="s">
        <v>4900</v>
      </c>
      <c r="C17" s="36" t="s">
        <v>4913</v>
      </c>
      <c r="D17" s="26"/>
      <c r="E17" s="26"/>
      <c r="F17" s="26"/>
      <c r="G17" s="26"/>
      <c r="H17" s="26"/>
      <c r="I17" s="26"/>
      <c r="J17" s="26"/>
      <c r="K17" s="26"/>
      <c r="L17" s="26"/>
      <c r="M17" s="26"/>
      <c r="N17" s="26"/>
      <c r="O17" s="26"/>
      <c r="P17" s="26"/>
      <c r="Q17" s="26"/>
      <c r="R17" s="26"/>
      <c r="S17" s="26"/>
      <c r="T17" s="26"/>
      <c r="U17" s="26"/>
      <c r="V17" s="26"/>
      <c r="W17" s="26"/>
      <c r="X17" s="26"/>
      <c r="Y17" s="26"/>
      <c r="Z17" s="26"/>
      <c r="AA17" s="26"/>
    </row>
    <row r="18">
      <c r="A18" s="25" t="s">
        <v>4903</v>
      </c>
      <c r="B18" s="25" t="s">
        <v>4914</v>
      </c>
      <c r="C18" s="36" t="s">
        <v>4915</v>
      </c>
      <c r="D18" s="26"/>
      <c r="E18" s="26"/>
      <c r="F18" s="26"/>
      <c r="G18" s="26"/>
      <c r="H18" s="26"/>
      <c r="I18" s="26"/>
      <c r="J18" s="26"/>
      <c r="K18" s="26"/>
      <c r="L18" s="26"/>
      <c r="M18" s="26"/>
      <c r="N18" s="26"/>
      <c r="O18" s="26"/>
      <c r="P18" s="26"/>
      <c r="Q18" s="26"/>
      <c r="R18" s="26"/>
      <c r="S18" s="26"/>
      <c r="T18" s="26"/>
      <c r="U18" s="26"/>
      <c r="V18" s="26"/>
      <c r="W18" s="26"/>
      <c r="X18" s="26"/>
      <c r="Y18" s="26"/>
      <c r="Z18" s="26"/>
      <c r="AA18" s="26"/>
    </row>
    <row r="19">
      <c r="A19" s="25" t="s">
        <v>4903</v>
      </c>
      <c r="B19" s="25" t="s">
        <v>4916</v>
      </c>
      <c r="C19" s="36" t="s">
        <v>4917</v>
      </c>
      <c r="D19" s="26"/>
      <c r="E19" s="26"/>
      <c r="F19" s="26"/>
      <c r="G19" s="26"/>
      <c r="H19" s="26"/>
      <c r="I19" s="26"/>
      <c r="J19" s="26"/>
      <c r="K19" s="26"/>
      <c r="L19" s="26"/>
      <c r="M19" s="26"/>
      <c r="N19" s="26"/>
      <c r="O19" s="26"/>
      <c r="P19" s="26"/>
      <c r="Q19" s="26"/>
      <c r="R19" s="26"/>
      <c r="S19" s="26"/>
      <c r="T19" s="26"/>
      <c r="U19" s="26"/>
      <c r="V19" s="26"/>
      <c r="W19" s="26"/>
      <c r="X19" s="26"/>
      <c r="Y19" s="26"/>
      <c r="Z19" s="26"/>
      <c r="AA19" s="26"/>
    </row>
    <row r="20">
      <c r="A20" s="25" t="s">
        <v>4903</v>
      </c>
      <c r="B20" s="25" t="s">
        <v>4918</v>
      </c>
      <c r="C20" s="36" t="s">
        <v>4919</v>
      </c>
      <c r="D20" s="26"/>
      <c r="E20" s="26"/>
      <c r="F20" s="26"/>
      <c r="G20" s="26"/>
      <c r="H20" s="26"/>
      <c r="I20" s="26"/>
      <c r="J20" s="26"/>
      <c r="K20" s="26"/>
      <c r="L20" s="26"/>
      <c r="M20" s="26"/>
      <c r="N20" s="26"/>
      <c r="O20" s="26"/>
      <c r="P20" s="26"/>
      <c r="Q20" s="26"/>
      <c r="R20" s="26"/>
      <c r="S20" s="26"/>
      <c r="T20" s="26"/>
      <c r="U20" s="26"/>
      <c r="V20" s="26"/>
      <c r="W20" s="26"/>
      <c r="X20" s="26"/>
      <c r="Y20" s="26"/>
      <c r="Z20" s="26"/>
      <c r="AA20" s="26"/>
    </row>
    <row r="21">
      <c r="A21" s="25" t="s">
        <v>4903</v>
      </c>
      <c r="B21" s="25" t="s">
        <v>4906</v>
      </c>
      <c r="C21" s="36" t="s">
        <v>4920</v>
      </c>
      <c r="D21" s="26"/>
      <c r="E21" s="26"/>
      <c r="F21" s="26"/>
      <c r="G21" s="26"/>
      <c r="H21" s="26"/>
      <c r="I21" s="26"/>
      <c r="J21" s="26"/>
      <c r="K21" s="26"/>
      <c r="L21" s="26"/>
      <c r="M21" s="26"/>
      <c r="N21" s="26"/>
      <c r="O21" s="26"/>
      <c r="P21" s="26"/>
      <c r="Q21" s="26"/>
      <c r="R21" s="26"/>
      <c r="S21" s="26"/>
      <c r="T21" s="26"/>
      <c r="U21" s="26"/>
      <c r="V21" s="26"/>
      <c r="W21" s="26"/>
      <c r="X21" s="26"/>
      <c r="Y21" s="26"/>
      <c r="Z21" s="26"/>
      <c r="AA21" s="26"/>
    </row>
    <row r="22">
      <c r="A22" s="25" t="s">
        <v>4903</v>
      </c>
      <c r="B22" s="25" t="s">
        <v>4906</v>
      </c>
      <c r="C22" s="36" t="s">
        <v>4921</v>
      </c>
      <c r="D22" s="26"/>
      <c r="E22" s="26"/>
      <c r="F22" s="26"/>
      <c r="G22" s="26"/>
      <c r="H22" s="26"/>
      <c r="I22" s="26"/>
      <c r="J22" s="26"/>
      <c r="K22" s="26"/>
      <c r="L22" s="26"/>
      <c r="M22" s="26"/>
      <c r="N22" s="26"/>
      <c r="O22" s="26"/>
      <c r="P22" s="26"/>
      <c r="Q22" s="26"/>
      <c r="R22" s="26"/>
      <c r="S22" s="26"/>
      <c r="T22" s="26"/>
      <c r="U22" s="26"/>
      <c r="V22" s="26"/>
      <c r="W22" s="26"/>
      <c r="X22" s="26"/>
      <c r="Y22" s="26"/>
      <c r="Z22" s="26"/>
      <c r="AA22" s="26"/>
    </row>
    <row r="23">
      <c r="A23" s="25" t="s">
        <v>4922</v>
      </c>
      <c r="B23" s="25" t="s">
        <v>4918</v>
      </c>
      <c r="C23" s="36" t="s">
        <v>4923</v>
      </c>
      <c r="D23" s="26"/>
      <c r="E23" s="26"/>
      <c r="F23" s="26"/>
      <c r="G23" s="26"/>
      <c r="H23" s="26"/>
      <c r="I23" s="26"/>
      <c r="J23" s="26"/>
      <c r="K23" s="26"/>
      <c r="L23" s="26"/>
      <c r="M23" s="26"/>
      <c r="N23" s="26"/>
      <c r="O23" s="26"/>
      <c r="P23" s="26"/>
      <c r="Q23" s="26"/>
      <c r="R23" s="26"/>
      <c r="S23" s="26"/>
      <c r="T23" s="26"/>
      <c r="U23" s="26"/>
      <c r="V23" s="26"/>
      <c r="W23" s="26"/>
      <c r="X23" s="26"/>
      <c r="Y23" s="26"/>
      <c r="Z23" s="26"/>
      <c r="AA23" s="26"/>
    </row>
    <row r="24">
      <c r="A24" s="25" t="s">
        <v>4922</v>
      </c>
      <c r="B24" s="25" t="s">
        <v>4924</v>
      </c>
      <c r="C24" s="36" t="s">
        <v>4925</v>
      </c>
      <c r="D24" s="26"/>
      <c r="E24" s="26"/>
      <c r="F24" s="26"/>
      <c r="G24" s="26"/>
      <c r="H24" s="26"/>
      <c r="I24" s="26"/>
      <c r="J24" s="26"/>
      <c r="K24" s="26"/>
      <c r="L24" s="26"/>
      <c r="M24" s="26"/>
      <c r="N24" s="26"/>
      <c r="O24" s="26"/>
      <c r="P24" s="26"/>
      <c r="Q24" s="26"/>
      <c r="R24" s="26"/>
      <c r="S24" s="26"/>
      <c r="T24" s="26"/>
      <c r="U24" s="26"/>
      <c r="V24" s="26"/>
      <c r="W24" s="26"/>
      <c r="X24" s="26"/>
      <c r="Y24" s="26"/>
      <c r="Z24" s="26"/>
      <c r="AA24" s="26"/>
    </row>
    <row r="25">
      <c r="A25" s="25" t="s">
        <v>4922</v>
      </c>
      <c r="B25" s="25" t="s">
        <v>4926</v>
      </c>
      <c r="C25" s="36" t="s">
        <v>4927</v>
      </c>
      <c r="D25" s="26"/>
      <c r="E25" s="26"/>
      <c r="F25" s="26"/>
      <c r="G25" s="26"/>
      <c r="H25" s="26"/>
      <c r="I25" s="26"/>
      <c r="J25" s="26"/>
      <c r="K25" s="26"/>
      <c r="L25" s="26"/>
      <c r="M25" s="26"/>
      <c r="N25" s="26"/>
      <c r="O25" s="26"/>
      <c r="P25" s="26"/>
      <c r="Q25" s="26"/>
      <c r="R25" s="26"/>
      <c r="S25" s="26"/>
      <c r="T25" s="26"/>
      <c r="U25" s="26"/>
      <c r="V25" s="26"/>
      <c r="W25" s="26"/>
      <c r="X25" s="26"/>
      <c r="Y25" s="26"/>
      <c r="Z25" s="26"/>
      <c r="AA25" s="26"/>
    </row>
    <row r="26">
      <c r="A26" s="25" t="s">
        <v>4922</v>
      </c>
      <c r="B26" s="25" t="s">
        <v>4928</v>
      </c>
      <c r="C26" s="36" t="s">
        <v>4929</v>
      </c>
      <c r="D26" s="26"/>
      <c r="E26" s="26"/>
      <c r="F26" s="26"/>
      <c r="G26" s="26"/>
      <c r="H26" s="26"/>
      <c r="I26" s="26"/>
      <c r="J26" s="26"/>
      <c r="K26" s="26"/>
      <c r="L26" s="26"/>
      <c r="M26" s="26"/>
      <c r="N26" s="26"/>
      <c r="O26" s="26"/>
      <c r="P26" s="26"/>
      <c r="Q26" s="26"/>
      <c r="R26" s="26"/>
      <c r="S26" s="26"/>
      <c r="T26" s="26"/>
      <c r="U26" s="26"/>
      <c r="V26" s="26"/>
      <c r="W26" s="26"/>
      <c r="X26" s="26"/>
      <c r="Y26" s="26"/>
      <c r="Z26" s="26"/>
      <c r="AA26" s="26"/>
    </row>
    <row r="27">
      <c r="A27" s="25" t="s">
        <v>4922</v>
      </c>
      <c r="B27" s="25" t="s">
        <v>4930</v>
      </c>
      <c r="C27" s="36" t="s">
        <v>4931</v>
      </c>
      <c r="D27" s="26"/>
      <c r="E27" s="26"/>
      <c r="F27" s="26"/>
      <c r="G27" s="26"/>
      <c r="H27" s="26"/>
      <c r="I27" s="26"/>
      <c r="J27" s="26"/>
      <c r="K27" s="26"/>
      <c r="L27" s="26"/>
      <c r="M27" s="26"/>
      <c r="N27" s="26"/>
      <c r="O27" s="26"/>
      <c r="P27" s="26"/>
      <c r="Q27" s="26"/>
      <c r="R27" s="26"/>
      <c r="S27" s="26"/>
      <c r="T27" s="26"/>
      <c r="U27" s="26"/>
      <c r="V27" s="26"/>
      <c r="W27" s="26"/>
      <c r="X27" s="26"/>
      <c r="Y27" s="26"/>
      <c r="Z27" s="26"/>
      <c r="AA27" s="26"/>
    </row>
    <row r="28">
      <c r="A28" s="25" t="s">
        <v>4922</v>
      </c>
      <c r="B28" s="25" t="s">
        <v>4932</v>
      </c>
      <c r="C28" s="36" t="s">
        <v>4933</v>
      </c>
      <c r="D28" s="26"/>
      <c r="E28" s="26"/>
      <c r="F28" s="26"/>
      <c r="G28" s="26"/>
      <c r="H28" s="26"/>
      <c r="I28" s="26"/>
      <c r="J28" s="26"/>
      <c r="K28" s="26"/>
      <c r="L28" s="26"/>
      <c r="M28" s="26"/>
      <c r="N28" s="26"/>
      <c r="O28" s="26"/>
      <c r="P28" s="26"/>
      <c r="Q28" s="26"/>
      <c r="R28" s="26"/>
      <c r="S28" s="26"/>
      <c r="T28" s="26"/>
      <c r="U28" s="26"/>
      <c r="V28" s="26"/>
      <c r="W28" s="26"/>
      <c r="X28" s="26"/>
      <c r="Y28" s="26"/>
      <c r="Z28" s="26"/>
      <c r="AA28" s="26"/>
    </row>
    <row r="29">
      <c r="A29" s="25" t="s">
        <v>4922</v>
      </c>
      <c r="B29" s="25" t="s">
        <v>4934</v>
      </c>
      <c r="C29" s="36" t="s">
        <v>4935</v>
      </c>
      <c r="D29" s="26"/>
      <c r="E29" s="26"/>
      <c r="F29" s="26"/>
      <c r="G29" s="26"/>
      <c r="H29" s="26"/>
      <c r="I29" s="26"/>
      <c r="J29" s="26"/>
      <c r="K29" s="26"/>
      <c r="L29" s="26"/>
      <c r="M29" s="26"/>
      <c r="N29" s="26"/>
      <c r="O29" s="26"/>
      <c r="P29" s="26"/>
      <c r="Q29" s="26"/>
      <c r="R29" s="26"/>
      <c r="S29" s="26"/>
      <c r="T29" s="26"/>
      <c r="U29" s="26"/>
      <c r="V29" s="26"/>
      <c r="W29" s="26"/>
      <c r="X29" s="26"/>
      <c r="Y29" s="26"/>
      <c r="Z29" s="26"/>
      <c r="AA29" s="26"/>
    </row>
    <row r="30">
      <c r="A30" s="25" t="s">
        <v>4922</v>
      </c>
      <c r="B30" s="25" t="s">
        <v>4039</v>
      </c>
      <c r="C30" s="36" t="s">
        <v>4936</v>
      </c>
      <c r="D30" s="26"/>
      <c r="E30" s="26"/>
      <c r="F30" s="26"/>
      <c r="G30" s="26"/>
      <c r="H30" s="26"/>
      <c r="I30" s="26"/>
      <c r="J30" s="26"/>
      <c r="K30" s="26"/>
      <c r="L30" s="26"/>
      <c r="M30" s="26"/>
      <c r="N30" s="26"/>
      <c r="O30" s="26"/>
      <c r="P30" s="26"/>
      <c r="Q30" s="26"/>
      <c r="R30" s="26"/>
      <c r="S30" s="26"/>
      <c r="T30" s="26"/>
      <c r="U30" s="26"/>
      <c r="V30" s="26"/>
      <c r="W30" s="26"/>
      <c r="X30" s="26"/>
      <c r="Y30" s="26"/>
      <c r="Z30" s="26"/>
      <c r="AA30" s="26"/>
    </row>
    <row r="31">
      <c r="A31" s="25" t="s">
        <v>4922</v>
      </c>
      <c r="B31" s="25" t="s">
        <v>4900</v>
      </c>
      <c r="C31" s="36" t="s">
        <v>4937</v>
      </c>
      <c r="D31" s="26"/>
      <c r="E31" s="26"/>
      <c r="F31" s="26"/>
      <c r="G31" s="26"/>
      <c r="H31" s="26"/>
      <c r="I31" s="26"/>
      <c r="J31" s="26"/>
      <c r="K31" s="26"/>
      <c r="L31" s="26"/>
      <c r="M31" s="26"/>
      <c r="N31" s="26"/>
      <c r="O31" s="26"/>
      <c r="P31" s="26"/>
      <c r="Q31" s="26"/>
      <c r="R31" s="26"/>
      <c r="S31" s="26"/>
      <c r="T31" s="26"/>
      <c r="U31" s="26"/>
      <c r="V31" s="26"/>
      <c r="W31" s="26"/>
      <c r="X31" s="26"/>
      <c r="Y31" s="26"/>
      <c r="Z31" s="26"/>
      <c r="AA31" s="26"/>
    </row>
    <row r="32">
      <c r="A32" s="25" t="s">
        <v>4922</v>
      </c>
      <c r="B32" s="25" t="s">
        <v>4938</v>
      </c>
      <c r="C32" s="36" t="s">
        <v>4939</v>
      </c>
      <c r="D32" s="26"/>
      <c r="E32" s="26"/>
      <c r="F32" s="26"/>
      <c r="G32" s="26"/>
      <c r="H32" s="26"/>
      <c r="I32" s="26"/>
      <c r="J32" s="26"/>
      <c r="K32" s="26"/>
      <c r="L32" s="26"/>
      <c r="M32" s="26"/>
      <c r="N32" s="26"/>
      <c r="O32" s="26"/>
      <c r="P32" s="26"/>
      <c r="Q32" s="26"/>
      <c r="R32" s="26"/>
      <c r="S32" s="26"/>
      <c r="T32" s="26"/>
      <c r="U32" s="26"/>
      <c r="V32" s="26"/>
      <c r="W32" s="26"/>
      <c r="X32" s="26"/>
      <c r="Y32" s="26"/>
      <c r="Z32" s="26"/>
      <c r="AA32" s="26"/>
    </row>
    <row r="33">
      <c r="A33" s="25" t="s">
        <v>4922</v>
      </c>
      <c r="B33" s="25" t="s">
        <v>4926</v>
      </c>
      <c r="C33" s="36" t="s">
        <v>4940</v>
      </c>
      <c r="D33" s="26"/>
      <c r="E33" s="26"/>
      <c r="F33" s="26"/>
      <c r="G33" s="26"/>
      <c r="H33" s="26"/>
      <c r="I33" s="26"/>
      <c r="J33" s="26"/>
      <c r="K33" s="26"/>
      <c r="L33" s="26"/>
      <c r="M33" s="26"/>
      <c r="N33" s="26"/>
      <c r="O33" s="26"/>
      <c r="P33" s="26"/>
      <c r="Q33" s="26"/>
      <c r="R33" s="26"/>
      <c r="S33" s="26"/>
      <c r="T33" s="26"/>
      <c r="U33" s="26"/>
      <c r="V33" s="26"/>
      <c r="W33" s="26"/>
      <c r="X33" s="26"/>
      <c r="Y33" s="26"/>
      <c r="Z33" s="26"/>
      <c r="AA33" s="26"/>
    </row>
    <row r="34">
      <c r="A34" s="25" t="s">
        <v>4922</v>
      </c>
      <c r="B34" s="25" t="s">
        <v>4891</v>
      </c>
      <c r="C34" s="36" t="s">
        <v>4941</v>
      </c>
      <c r="D34" s="26"/>
      <c r="E34" s="26"/>
      <c r="F34" s="26"/>
      <c r="G34" s="26"/>
      <c r="H34" s="26"/>
      <c r="I34" s="26"/>
      <c r="J34" s="26"/>
      <c r="K34" s="26"/>
      <c r="L34" s="26"/>
      <c r="M34" s="26"/>
      <c r="N34" s="26"/>
      <c r="O34" s="26"/>
      <c r="P34" s="26"/>
      <c r="Q34" s="26"/>
      <c r="R34" s="26"/>
      <c r="S34" s="26"/>
      <c r="T34" s="26"/>
      <c r="U34" s="26"/>
      <c r="V34" s="26"/>
      <c r="W34" s="26"/>
      <c r="X34" s="26"/>
      <c r="Y34" s="26"/>
      <c r="Z34" s="26"/>
      <c r="AA34" s="26"/>
    </row>
    <row r="35">
      <c r="A35" s="25" t="s">
        <v>4922</v>
      </c>
      <c r="B35" s="25" t="s">
        <v>4891</v>
      </c>
      <c r="C35" s="36" t="s">
        <v>4942</v>
      </c>
      <c r="D35" s="26"/>
      <c r="E35" s="26"/>
      <c r="F35" s="26"/>
      <c r="G35" s="26"/>
      <c r="H35" s="26"/>
      <c r="I35" s="26"/>
      <c r="J35" s="26"/>
      <c r="K35" s="26"/>
      <c r="L35" s="26"/>
      <c r="M35" s="26"/>
      <c r="N35" s="26"/>
      <c r="O35" s="26"/>
      <c r="P35" s="26"/>
      <c r="Q35" s="26"/>
      <c r="R35" s="26"/>
      <c r="S35" s="26"/>
      <c r="T35" s="26"/>
      <c r="U35" s="26"/>
      <c r="V35" s="26"/>
      <c r="W35" s="26"/>
      <c r="X35" s="26"/>
      <c r="Y35" s="26"/>
      <c r="Z35" s="26"/>
      <c r="AA35" s="26"/>
    </row>
    <row r="36">
      <c r="A36" s="25" t="s">
        <v>4922</v>
      </c>
      <c r="B36" s="25" t="s">
        <v>4924</v>
      </c>
      <c r="C36" s="36" t="s">
        <v>4943</v>
      </c>
      <c r="D36" s="26"/>
      <c r="E36" s="26"/>
      <c r="F36" s="26"/>
      <c r="G36" s="26"/>
      <c r="H36" s="26"/>
      <c r="I36" s="26"/>
      <c r="J36" s="26"/>
      <c r="K36" s="26"/>
      <c r="L36" s="26"/>
      <c r="M36" s="26"/>
      <c r="N36" s="26"/>
      <c r="O36" s="26"/>
      <c r="P36" s="26"/>
      <c r="Q36" s="26"/>
      <c r="R36" s="26"/>
      <c r="S36" s="26"/>
      <c r="T36" s="26"/>
      <c r="U36" s="26"/>
      <c r="V36" s="26"/>
      <c r="W36" s="26"/>
      <c r="X36" s="26"/>
      <c r="Y36" s="26"/>
      <c r="Z36" s="26"/>
      <c r="AA36" s="26"/>
    </row>
    <row r="37">
      <c r="A37" s="25" t="s">
        <v>4922</v>
      </c>
      <c r="B37" s="25" t="s">
        <v>4891</v>
      </c>
      <c r="C37" s="36" t="s">
        <v>4944</v>
      </c>
      <c r="D37" s="26"/>
      <c r="E37" s="26"/>
      <c r="F37" s="26"/>
      <c r="G37" s="26"/>
      <c r="H37" s="26"/>
      <c r="I37" s="26"/>
      <c r="J37" s="26"/>
      <c r="K37" s="26"/>
      <c r="L37" s="26"/>
      <c r="M37" s="26"/>
      <c r="N37" s="26"/>
      <c r="O37" s="26"/>
      <c r="P37" s="26"/>
      <c r="Q37" s="26"/>
      <c r="R37" s="26"/>
      <c r="S37" s="26"/>
      <c r="T37" s="26"/>
      <c r="U37" s="26"/>
      <c r="V37" s="26"/>
      <c r="W37" s="26"/>
      <c r="X37" s="26"/>
      <c r="Y37" s="26"/>
      <c r="Z37" s="26"/>
      <c r="AA37" s="26"/>
    </row>
    <row r="38">
      <c r="A38" s="25" t="s">
        <v>4922</v>
      </c>
      <c r="B38" s="25" t="s">
        <v>4891</v>
      </c>
      <c r="C38" s="36" t="s">
        <v>4945</v>
      </c>
      <c r="D38" s="26"/>
      <c r="E38" s="26"/>
      <c r="F38" s="26"/>
      <c r="G38" s="26"/>
      <c r="H38" s="26"/>
      <c r="I38" s="26"/>
      <c r="J38" s="26"/>
      <c r="K38" s="26"/>
      <c r="L38" s="26"/>
      <c r="M38" s="26"/>
      <c r="N38" s="26"/>
      <c r="O38" s="26"/>
      <c r="P38" s="26"/>
      <c r="Q38" s="26"/>
      <c r="R38" s="26"/>
      <c r="S38" s="26"/>
      <c r="T38" s="26"/>
      <c r="U38" s="26"/>
      <c r="V38" s="26"/>
      <c r="W38" s="26"/>
      <c r="X38" s="26"/>
      <c r="Y38" s="26"/>
      <c r="Z38" s="26"/>
      <c r="AA38" s="26"/>
    </row>
    <row r="39">
      <c r="A39" s="25" t="s">
        <v>4922</v>
      </c>
      <c r="B39" s="25" t="s">
        <v>4930</v>
      </c>
      <c r="C39" s="36" t="s">
        <v>4946</v>
      </c>
      <c r="D39" s="26"/>
      <c r="E39" s="26"/>
      <c r="F39" s="26"/>
      <c r="G39" s="26"/>
      <c r="H39" s="26"/>
      <c r="I39" s="26"/>
      <c r="J39" s="26"/>
      <c r="K39" s="26"/>
      <c r="L39" s="26"/>
      <c r="M39" s="26"/>
      <c r="N39" s="26"/>
      <c r="O39" s="26"/>
      <c r="P39" s="26"/>
      <c r="Q39" s="26"/>
      <c r="R39" s="26"/>
      <c r="S39" s="26"/>
      <c r="T39" s="26"/>
      <c r="U39" s="26"/>
      <c r="V39" s="26"/>
      <c r="W39" s="26"/>
      <c r="X39" s="26"/>
      <c r="Y39" s="26"/>
      <c r="Z39" s="26"/>
      <c r="AA39" s="26"/>
    </row>
    <row r="40">
      <c r="A40" s="25" t="s">
        <v>4922</v>
      </c>
      <c r="B40" s="25" t="s">
        <v>4918</v>
      </c>
      <c r="C40" s="36" t="s">
        <v>4947</v>
      </c>
      <c r="D40" s="26"/>
      <c r="E40" s="26"/>
      <c r="F40" s="26"/>
      <c r="G40" s="26"/>
      <c r="H40" s="26"/>
      <c r="I40" s="26"/>
      <c r="J40" s="26"/>
      <c r="K40" s="26"/>
      <c r="L40" s="26"/>
      <c r="M40" s="26"/>
      <c r="N40" s="26"/>
      <c r="O40" s="26"/>
      <c r="P40" s="26"/>
      <c r="Q40" s="26"/>
      <c r="R40" s="26"/>
      <c r="S40" s="26"/>
      <c r="T40" s="26"/>
      <c r="U40" s="26"/>
      <c r="V40" s="26"/>
      <c r="W40" s="26"/>
      <c r="X40" s="26"/>
      <c r="Y40" s="26"/>
      <c r="Z40" s="26"/>
      <c r="AA40" s="26"/>
    </row>
    <row r="41">
      <c r="A41" s="25" t="s">
        <v>4922</v>
      </c>
      <c r="B41" s="25" t="s">
        <v>4900</v>
      </c>
      <c r="C41" s="36" t="s">
        <v>4948</v>
      </c>
      <c r="D41" s="26"/>
      <c r="E41" s="26"/>
      <c r="F41" s="26"/>
      <c r="G41" s="26"/>
      <c r="H41" s="26"/>
      <c r="I41" s="26"/>
      <c r="J41" s="26"/>
      <c r="K41" s="26"/>
      <c r="L41" s="26"/>
      <c r="M41" s="26"/>
      <c r="N41" s="26"/>
      <c r="O41" s="26"/>
      <c r="P41" s="26"/>
      <c r="Q41" s="26"/>
      <c r="R41" s="26"/>
      <c r="S41" s="26"/>
      <c r="T41" s="26"/>
      <c r="U41" s="26"/>
      <c r="V41" s="26"/>
      <c r="W41" s="26"/>
      <c r="X41" s="26"/>
      <c r="Y41" s="26"/>
      <c r="Z41" s="26"/>
      <c r="AA41" s="26"/>
    </row>
    <row r="42">
      <c r="A42" s="25" t="s">
        <v>4922</v>
      </c>
      <c r="B42" s="25" t="s">
        <v>4906</v>
      </c>
      <c r="C42" s="36" t="s">
        <v>4949</v>
      </c>
      <c r="D42" s="26"/>
      <c r="E42" s="26"/>
      <c r="F42" s="26"/>
      <c r="G42" s="26"/>
      <c r="H42" s="26"/>
      <c r="I42" s="26"/>
      <c r="J42" s="26"/>
      <c r="K42" s="26"/>
      <c r="L42" s="26"/>
      <c r="M42" s="26"/>
      <c r="N42" s="26"/>
      <c r="O42" s="26"/>
      <c r="P42" s="26"/>
      <c r="Q42" s="26"/>
      <c r="R42" s="26"/>
      <c r="S42" s="26"/>
      <c r="T42" s="26"/>
      <c r="U42" s="26"/>
      <c r="V42" s="26"/>
      <c r="W42" s="26"/>
      <c r="X42" s="26"/>
      <c r="Y42" s="26"/>
      <c r="Z42" s="26"/>
      <c r="AA42" s="26"/>
    </row>
    <row r="43">
      <c r="A43" s="25" t="s">
        <v>4922</v>
      </c>
      <c r="B43" s="25" t="s">
        <v>4916</v>
      </c>
      <c r="C43" s="36" t="s">
        <v>4950</v>
      </c>
      <c r="D43" s="26"/>
      <c r="E43" s="26"/>
      <c r="F43" s="26"/>
      <c r="G43" s="26"/>
      <c r="H43" s="26"/>
      <c r="I43" s="26"/>
      <c r="J43" s="26"/>
      <c r="K43" s="26"/>
      <c r="L43" s="26"/>
      <c r="M43" s="26"/>
      <c r="N43" s="26"/>
      <c r="O43" s="26"/>
      <c r="P43" s="26"/>
      <c r="Q43" s="26"/>
      <c r="R43" s="26"/>
      <c r="S43" s="26"/>
      <c r="T43" s="26"/>
      <c r="U43" s="26"/>
      <c r="V43" s="26"/>
      <c r="W43" s="26"/>
      <c r="X43" s="26"/>
      <c r="Y43" s="26"/>
      <c r="Z43" s="26"/>
      <c r="AA43" s="26"/>
    </row>
    <row r="44">
      <c r="A44" s="25" t="s">
        <v>4922</v>
      </c>
      <c r="B44" s="25" t="s">
        <v>4893</v>
      </c>
      <c r="C44" s="36" t="s">
        <v>4951</v>
      </c>
      <c r="D44" s="26"/>
      <c r="E44" s="26"/>
      <c r="F44" s="26"/>
      <c r="G44" s="26"/>
      <c r="H44" s="26"/>
      <c r="I44" s="26"/>
      <c r="J44" s="26"/>
      <c r="K44" s="26"/>
      <c r="L44" s="26"/>
      <c r="M44" s="26"/>
      <c r="N44" s="26"/>
      <c r="O44" s="26"/>
      <c r="P44" s="26"/>
      <c r="Q44" s="26"/>
      <c r="R44" s="26"/>
      <c r="S44" s="26"/>
      <c r="T44" s="26"/>
      <c r="U44" s="26"/>
      <c r="V44" s="26"/>
      <c r="W44" s="26"/>
      <c r="X44" s="26"/>
      <c r="Y44" s="26"/>
      <c r="Z44" s="26"/>
      <c r="AA44" s="26"/>
    </row>
    <row r="45">
      <c r="A45" s="25" t="s">
        <v>4922</v>
      </c>
      <c r="B45" s="25" t="s">
        <v>4891</v>
      </c>
      <c r="C45" s="36" t="s">
        <v>4952</v>
      </c>
      <c r="D45" s="26"/>
      <c r="E45" s="26"/>
      <c r="F45" s="26"/>
      <c r="G45" s="26"/>
      <c r="H45" s="26"/>
      <c r="I45" s="26"/>
      <c r="J45" s="26"/>
      <c r="K45" s="26"/>
      <c r="L45" s="26"/>
      <c r="M45" s="26"/>
      <c r="N45" s="26"/>
      <c r="O45" s="26"/>
      <c r="P45" s="26"/>
      <c r="Q45" s="26"/>
      <c r="R45" s="26"/>
      <c r="S45" s="26"/>
      <c r="T45" s="26"/>
      <c r="U45" s="26"/>
      <c r="V45" s="26"/>
      <c r="W45" s="26"/>
      <c r="X45" s="26"/>
      <c r="Y45" s="26"/>
      <c r="Z45" s="26"/>
      <c r="AA45" s="26"/>
    </row>
    <row r="46">
      <c r="A46" s="25" t="s">
        <v>4922</v>
      </c>
      <c r="B46" s="25" t="s">
        <v>4909</v>
      </c>
      <c r="C46" s="36" t="s">
        <v>4953</v>
      </c>
      <c r="D46" s="26"/>
      <c r="E46" s="26"/>
      <c r="F46" s="26"/>
      <c r="G46" s="26"/>
      <c r="H46" s="26"/>
      <c r="I46" s="26"/>
      <c r="J46" s="26"/>
      <c r="K46" s="26"/>
      <c r="L46" s="26"/>
      <c r="M46" s="26"/>
      <c r="N46" s="26"/>
      <c r="O46" s="26"/>
      <c r="P46" s="26"/>
      <c r="Q46" s="26"/>
      <c r="R46" s="26"/>
      <c r="S46" s="26"/>
      <c r="T46" s="26"/>
      <c r="U46" s="26"/>
      <c r="V46" s="26"/>
      <c r="W46" s="26"/>
      <c r="X46" s="26"/>
      <c r="Y46" s="26"/>
      <c r="Z46" s="26"/>
      <c r="AA46" s="26"/>
    </row>
    <row r="47">
      <c r="A47" s="25" t="s">
        <v>4922</v>
      </c>
      <c r="B47" s="25" t="s">
        <v>4904</v>
      </c>
      <c r="C47" s="36" t="s">
        <v>4954</v>
      </c>
      <c r="D47" s="26"/>
      <c r="E47" s="26"/>
      <c r="F47" s="26"/>
      <c r="G47" s="26"/>
      <c r="H47" s="26"/>
      <c r="I47" s="26"/>
      <c r="J47" s="26"/>
      <c r="K47" s="26"/>
      <c r="L47" s="26"/>
      <c r="M47" s="26"/>
      <c r="N47" s="26"/>
      <c r="O47" s="26"/>
      <c r="P47" s="26"/>
      <c r="Q47" s="26"/>
      <c r="R47" s="26"/>
      <c r="S47" s="26"/>
      <c r="T47" s="26"/>
      <c r="U47" s="26"/>
      <c r="V47" s="26"/>
      <c r="W47" s="26"/>
      <c r="X47" s="26"/>
      <c r="Y47" s="26"/>
      <c r="Z47" s="26"/>
      <c r="AA47" s="26"/>
    </row>
    <row r="48">
      <c r="A48" s="25" t="s">
        <v>4922</v>
      </c>
      <c r="B48" s="25" t="s">
        <v>4904</v>
      </c>
      <c r="C48" s="36" t="s">
        <v>4955</v>
      </c>
      <c r="D48" s="26"/>
      <c r="E48" s="26"/>
      <c r="F48" s="26"/>
      <c r="G48" s="26"/>
      <c r="H48" s="26"/>
      <c r="I48" s="26"/>
      <c r="J48" s="26"/>
      <c r="K48" s="26"/>
      <c r="L48" s="26"/>
      <c r="M48" s="26"/>
      <c r="N48" s="26"/>
      <c r="O48" s="26"/>
      <c r="P48" s="26"/>
      <c r="Q48" s="26"/>
      <c r="R48" s="26"/>
      <c r="S48" s="26"/>
      <c r="T48" s="26"/>
      <c r="U48" s="26"/>
      <c r="V48" s="26"/>
      <c r="W48" s="26"/>
      <c r="X48" s="26"/>
      <c r="Y48" s="26"/>
      <c r="Z48" s="26"/>
      <c r="AA48" s="26"/>
    </row>
    <row r="49">
      <c r="A49" s="25" t="s">
        <v>4922</v>
      </c>
      <c r="B49" s="25" t="s">
        <v>4893</v>
      </c>
      <c r="C49" s="36" t="s">
        <v>4956</v>
      </c>
      <c r="D49" s="26"/>
      <c r="E49" s="26"/>
      <c r="F49" s="26"/>
      <c r="G49" s="26"/>
      <c r="H49" s="26"/>
      <c r="I49" s="26"/>
      <c r="J49" s="26"/>
      <c r="K49" s="26"/>
      <c r="L49" s="26"/>
      <c r="M49" s="26"/>
      <c r="N49" s="26"/>
      <c r="O49" s="26"/>
      <c r="P49" s="26"/>
      <c r="Q49" s="26"/>
      <c r="R49" s="26"/>
      <c r="S49" s="26"/>
      <c r="T49" s="26"/>
      <c r="U49" s="26"/>
      <c r="V49" s="26"/>
      <c r="W49" s="26"/>
      <c r="X49" s="26"/>
      <c r="Y49" s="26"/>
      <c r="Z49" s="26"/>
      <c r="AA49" s="26"/>
    </row>
    <row r="50">
      <c r="A50" s="25" t="s">
        <v>4922</v>
      </c>
      <c r="B50" s="25" t="s">
        <v>4924</v>
      </c>
      <c r="C50" s="36" t="s">
        <v>4957</v>
      </c>
      <c r="D50" s="26"/>
      <c r="E50" s="26"/>
      <c r="F50" s="26"/>
      <c r="G50" s="26"/>
      <c r="H50" s="26"/>
      <c r="I50" s="26"/>
      <c r="J50" s="26"/>
      <c r="K50" s="26"/>
      <c r="L50" s="26"/>
      <c r="M50" s="26"/>
      <c r="N50" s="26"/>
      <c r="O50" s="26"/>
      <c r="P50" s="26"/>
      <c r="Q50" s="26"/>
      <c r="R50" s="26"/>
      <c r="S50" s="26"/>
      <c r="T50" s="26"/>
      <c r="U50" s="26"/>
      <c r="V50" s="26"/>
      <c r="W50" s="26"/>
      <c r="X50" s="26"/>
      <c r="Y50" s="26"/>
      <c r="Z50" s="26"/>
      <c r="AA50" s="26"/>
    </row>
    <row r="51">
      <c r="A51" s="25" t="s">
        <v>4922</v>
      </c>
      <c r="B51" s="25" t="s">
        <v>4909</v>
      </c>
      <c r="C51" s="36" t="s">
        <v>4958</v>
      </c>
      <c r="D51" s="26"/>
      <c r="E51" s="26"/>
      <c r="F51" s="26"/>
      <c r="G51" s="26"/>
      <c r="H51" s="26"/>
      <c r="I51" s="26"/>
      <c r="J51" s="26"/>
      <c r="K51" s="26"/>
      <c r="L51" s="26"/>
      <c r="M51" s="26"/>
      <c r="N51" s="26"/>
      <c r="O51" s="26"/>
      <c r="P51" s="26"/>
      <c r="Q51" s="26"/>
      <c r="R51" s="26"/>
      <c r="S51" s="26"/>
      <c r="T51" s="26"/>
      <c r="U51" s="26"/>
      <c r="V51" s="26"/>
      <c r="W51" s="26"/>
      <c r="X51" s="26"/>
      <c r="Y51" s="26"/>
      <c r="Z51" s="26"/>
      <c r="AA51" s="26"/>
    </row>
    <row r="52">
      <c r="A52" s="25" t="s">
        <v>4922</v>
      </c>
      <c r="B52" s="25" t="s">
        <v>4900</v>
      </c>
      <c r="C52" s="36" t="s">
        <v>4959</v>
      </c>
      <c r="D52" s="26"/>
      <c r="E52" s="26"/>
      <c r="F52" s="26"/>
      <c r="G52" s="26"/>
      <c r="H52" s="26"/>
      <c r="I52" s="26"/>
      <c r="J52" s="26"/>
      <c r="K52" s="26"/>
      <c r="L52" s="26"/>
      <c r="M52" s="26"/>
      <c r="N52" s="26"/>
      <c r="O52" s="26"/>
      <c r="P52" s="26"/>
      <c r="Q52" s="26"/>
      <c r="R52" s="26"/>
      <c r="S52" s="26"/>
      <c r="T52" s="26"/>
      <c r="U52" s="26"/>
      <c r="V52" s="26"/>
      <c r="W52" s="26"/>
      <c r="X52" s="26"/>
      <c r="Y52" s="26"/>
      <c r="Z52" s="26"/>
      <c r="AA52" s="26"/>
    </row>
    <row r="53">
      <c r="A53" s="25" t="s">
        <v>4922</v>
      </c>
      <c r="B53" s="25" t="s">
        <v>4891</v>
      </c>
      <c r="C53" s="36" t="s">
        <v>4960</v>
      </c>
      <c r="D53" s="26"/>
      <c r="E53" s="26"/>
      <c r="F53" s="26"/>
      <c r="G53" s="26"/>
      <c r="H53" s="26"/>
      <c r="I53" s="26"/>
      <c r="J53" s="26"/>
      <c r="K53" s="26"/>
      <c r="L53" s="26"/>
      <c r="M53" s="26"/>
      <c r="N53" s="26"/>
      <c r="O53" s="26"/>
      <c r="P53" s="26"/>
      <c r="Q53" s="26"/>
      <c r="R53" s="26"/>
      <c r="S53" s="26"/>
      <c r="T53" s="26"/>
      <c r="U53" s="26"/>
      <c r="V53" s="26"/>
      <c r="W53" s="26"/>
      <c r="X53" s="26"/>
      <c r="Y53" s="26"/>
      <c r="Z53" s="26"/>
      <c r="AA53" s="26"/>
    </row>
    <row r="54">
      <c r="A54" s="25" t="s">
        <v>4922</v>
      </c>
      <c r="B54" s="25" t="s">
        <v>4891</v>
      </c>
      <c r="C54" s="36" t="s">
        <v>4961</v>
      </c>
      <c r="D54" s="26"/>
      <c r="E54" s="26"/>
      <c r="F54" s="26"/>
      <c r="G54" s="26"/>
      <c r="H54" s="26"/>
      <c r="I54" s="26"/>
      <c r="J54" s="26"/>
      <c r="K54" s="26"/>
      <c r="L54" s="26"/>
      <c r="M54" s="26"/>
      <c r="N54" s="26"/>
      <c r="O54" s="26"/>
      <c r="P54" s="26"/>
      <c r="Q54" s="26"/>
      <c r="R54" s="26"/>
      <c r="S54" s="26"/>
      <c r="T54" s="26"/>
      <c r="U54" s="26"/>
      <c r="V54" s="26"/>
      <c r="W54" s="26"/>
      <c r="X54" s="26"/>
      <c r="Y54" s="26"/>
      <c r="Z54" s="26"/>
      <c r="AA54" s="26"/>
    </row>
    <row r="55">
      <c r="A55" s="25" t="s">
        <v>4922</v>
      </c>
      <c r="B55" s="25" t="s">
        <v>4906</v>
      </c>
      <c r="C55" s="36" t="s">
        <v>4962</v>
      </c>
      <c r="D55" s="26"/>
      <c r="E55" s="26"/>
      <c r="F55" s="26"/>
      <c r="G55" s="26"/>
      <c r="H55" s="26"/>
      <c r="I55" s="26"/>
      <c r="J55" s="26"/>
      <c r="K55" s="26"/>
      <c r="L55" s="26"/>
      <c r="M55" s="26"/>
      <c r="N55" s="26"/>
      <c r="O55" s="26"/>
      <c r="P55" s="26"/>
      <c r="Q55" s="26"/>
      <c r="R55" s="26"/>
      <c r="S55" s="26"/>
      <c r="T55" s="26"/>
      <c r="U55" s="26"/>
      <c r="V55" s="26"/>
      <c r="W55" s="26"/>
      <c r="X55" s="26"/>
      <c r="Y55" s="26"/>
      <c r="Z55" s="26"/>
      <c r="AA55" s="26"/>
    </row>
    <row r="56">
      <c r="A56" s="25" t="s">
        <v>4922</v>
      </c>
      <c r="B56" s="25" t="s">
        <v>4963</v>
      </c>
      <c r="C56" s="36" t="s">
        <v>4964</v>
      </c>
      <c r="D56" s="26"/>
      <c r="E56" s="26"/>
      <c r="F56" s="26"/>
      <c r="G56" s="26"/>
      <c r="H56" s="26"/>
      <c r="I56" s="26"/>
      <c r="J56" s="26"/>
      <c r="K56" s="26"/>
      <c r="L56" s="26"/>
      <c r="M56" s="26"/>
      <c r="N56" s="26"/>
      <c r="O56" s="26"/>
      <c r="P56" s="26"/>
      <c r="Q56" s="26"/>
      <c r="R56" s="26"/>
      <c r="S56" s="26"/>
      <c r="T56" s="26"/>
      <c r="U56" s="26"/>
      <c r="V56" s="26"/>
      <c r="W56" s="26"/>
      <c r="X56" s="26"/>
      <c r="Y56" s="26"/>
      <c r="Z56" s="26"/>
      <c r="AA56" s="26"/>
    </row>
    <row r="57">
      <c r="A57" s="25" t="s">
        <v>4922</v>
      </c>
      <c r="B57" s="25" t="s">
        <v>4938</v>
      </c>
      <c r="C57" s="36" t="s">
        <v>4965</v>
      </c>
      <c r="D57" s="26"/>
      <c r="E57" s="26"/>
      <c r="F57" s="26"/>
      <c r="G57" s="26"/>
      <c r="H57" s="26"/>
      <c r="I57" s="26"/>
      <c r="J57" s="26"/>
      <c r="K57" s="26"/>
      <c r="L57" s="26"/>
      <c r="M57" s="26"/>
      <c r="N57" s="26"/>
      <c r="O57" s="26"/>
      <c r="P57" s="26"/>
      <c r="Q57" s="26"/>
      <c r="R57" s="26"/>
      <c r="S57" s="26"/>
      <c r="T57" s="26"/>
      <c r="U57" s="26"/>
      <c r="V57" s="26"/>
      <c r="W57" s="26"/>
      <c r="X57" s="26"/>
      <c r="Y57" s="26"/>
      <c r="Z57" s="26"/>
      <c r="AA57" s="26"/>
    </row>
    <row r="58">
      <c r="A58" s="25" t="s">
        <v>4922</v>
      </c>
      <c r="B58" s="25" t="s">
        <v>4914</v>
      </c>
      <c r="C58" s="36" t="s">
        <v>4966</v>
      </c>
      <c r="D58" s="26"/>
      <c r="E58" s="26"/>
      <c r="F58" s="26"/>
      <c r="G58" s="26"/>
      <c r="H58" s="26"/>
      <c r="I58" s="26"/>
      <c r="J58" s="26"/>
      <c r="K58" s="26"/>
      <c r="L58" s="26"/>
      <c r="M58" s="26"/>
      <c r="N58" s="26"/>
      <c r="O58" s="26"/>
      <c r="P58" s="26"/>
      <c r="Q58" s="26"/>
      <c r="R58" s="26"/>
      <c r="S58" s="26"/>
      <c r="T58" s="26"/>
      <c r="U58" s="26"/>
      <c r="V58" s="26"/>
      <c r="W58" s="26"/>
      <c r="X58" s="26"/>
      <c r="Y58" s="26"/>
      <c r="Z58" s="26"/>
      <c r="AA58" s="26"/>
    </row>
    <row r="59">
      <c r="A59" s="25" t="s">
        <v>4922</v>
      </c>
      <c r="B59" s="25" t="s">
        <v>4909</v>
      </c>
      <c r="C59" s="36" t="s">
        <v>4967</v>
      </c>
      <c r="D59" s="26"/>
      <c r="E59" s="26"/>
      <c r="F59" s="26"/>
      <c r="G59" s="26"/>
      <c r="H59" s="26"/>
      <c r="I59" s="26"/>
      <c r="J59" s="26"/>
      <c r="K59" s="26"/>
      <c r="L59" s="26"/>
      <c r="M59" s="26"/>
      <c r="N59" s="26"/>
      <c r="O59" s="26"/>
      <c r="P59" s="26"/>
      <c r="Q59" s="26"/>
      <c r="R59" s="26"/>
      <c r="S59" s="26"/>
      <c r="T59" s="26"/>
      <c r="U59" s="26"/>
      <c r="V59" s="26"/>
      <c r="W59" s="26"/>
      <c r="X59" s="26"/>
      <c r="Y59" s="26"/>
      <c r="Z59" s="26"/>
      <c r="AA59" s="26"/>
    </row>
    <row r="60">
      <c r="A60" s="25" t="s">
        <v>4922</v>
      </c>
      <c r="B60" s="25" t="s">
        <v>4909</v>
      </c>
      <c r="C60" s="36" t="s">
        <v>4968</v>
      </c>
      <c r="D60" s="26"/>
      <c r="E60" s="26"/>
      <c r="F60" s="26"/>
      <c r="G60" s="26"/>
      <c r="H60" s="26"/>
      <c r="I60" s="26"/>
      <c r="J60" s="26"/>
      <c r="K60" s="26"/>
      <c r="L60" s="26"/>
      <c r="M60" s="26"/>
      <c r="N60" s="26"/>
      <c r="O60" s="26"/>
      <c r="P60" s="26"/>
      <c r="Q60" s="26"/>
      <c r="R60" s="26"/>
      <c r="S60" s="26"/>
      <c r="T60" s="26"/>
      <c r="U60" s="26"/>
      <c r="V60" s="26"/>
      <c r="W60" s="26"/>
      <c r="X60" s="26"/>
      <c r="Y60" s="26"/>
      <c r="Z60" s="26"/>
      <c r="AA60" s="26"/>
    </row>
    <row r="61">
      <c r="A61" s="25" t="s">
        <v>4922</v>
      </c>
      <c r="B61" s="25" t="s">
        <v>4924</v>
      </c>
      <c r="C61" s="36" t="s">
        <v>4969</v>
      </c>
      <c r="D61" s="26"/>
      <c r="E61" s="26"/>
      <c r="F61" s="26"/>
      <c r="G61" s="26"/>
      <c r="H61" s="26"/>
      <c r="I61" s="26"/>
      <c r="J61" s="26"/>
      <c r="K61" s="26"/>
      <c r="L61" s="26"/>
      <c r="M61" s="26"/>
      <c r="N61" s="26"/>
      <c r="O61" s="26"/>
      <c r="P61" s="26"/>
      <c r="Q61" s="26"/>
      <c r="R61" s="26"/>
      <c r="S61" s="26"/>
      <c r="T61" s="26"/>
      <c r="U61" s="26"/>
      <c r="V61" s="26"/>
      <c r="W61" s="26"/>
      <c r="X61" s="26"/>
      <c r="Y61" s="26"/>
      <c r="Z61" s="26"/>
      <c r="AA61" s="26"/>
    </row>
    <row r="62">
      <c r="A62" s="25" t="s">
        <v>4922</v>
      </c>
      <c r="B62" s="25" t="s">
        <v>4909</v>
      </c>
      <c r="C62" s="36" t="s">
        <v>4970</v>
      </c>
      <c r="D62" s="26"/>
      <c r="E62" s="26"/>
      <c r="F62" s="26"/>
      <c r="G62" s="26"/>
      <c r="H62" s="26"/>
      <c r="I62" s="26"/>
      <c r="J62" s="26"/>
      <c r="K62" s="26"/>
      <c r="L62" s="26"/>
      <c r="M62" s="26"/>
      <c r="N62" s="26"/>
      <c r="O62" s="26"/>
      <c r="P62" s="26"/>
      <c r="Q62" s="26"/>
      <c r="R62" s="26"/>
      <c r="S62" s="26"/>
      <c r="T62" s="26"/>
      <c r="U62" s="26"/>
      <c r="V62" s="26"/>
      <c r="W62" s="26"/>
      <c r="X62" s="26"/>
      <c r="Y62" s="26"/>
      <c r="Z62" s="26"/>
      <c r="AA62" s="26"/>
    </row>
    <row r="63">
      <c r="A63" s="25" t="s">
        <v>4922</v>
      </c>
      <c r="B63" s="25" t="s">
        <v>4938</v>
      </c>
      <c r="C63" s="36" t="s">
        <v>4971</v>
      </c>
      <c r="D63" s="26"/>
      <c r="E63" s="26"/>
      <c r="F63" s="26"/>
      <c r="G63" s="26"/>
      <c r="H63" s="26"/>
      <c r="I63" s="26"/>
      <c r="J63" s="26"/>
      <c r="K63" s="26"/>
      <c r="L63" s="26"/>
      <c r="M63" s="26"/>
      <c r="N63" s="26"/>
      <c r="O63" s="26"/>
      <c r="P63" s="26"/>
      <c r="Q63" s="26"/>
      <c r="R63" s="26"/>
      <c r="S63" s="26"/>
      <c r="T63" s="26"/>
      <c r="U63" s="26"/>
      <c r="V63" s="26"/>
      <c r="W63" s="26"/>
      <c r="X63" s="26"/>
      <c r="Y63" s="26"/>
      <c r="Z63" s="26"/>
      <c r="AA63" s="26"/>
    </row>
    <row r="64">
      <c r="A64" s="25" t="s">
        <v>4922</v>
      </c>
      <c r="B64" s="25" t="s">
        <v>4906</v>
      </c>
      <c r="C64" s="36" t="s">
        <v>4972</v>
      </c>
      <c r="D64" s="26"/>
      <c r="E64" s="26"/>
      <c r="F64" s="26"/>
      <c r="G64" s="26"/>
      <c r="H64" s="26"/>
      <c r="I64" s="26"/>
      <c r="J64" s="26"/>
      <c r="K64" s="26"/>
      <c r="L64" s="26"/>
      <c r="M64" s="26"/>
      <c r="N64" s="26"/>
      <c r="O64" s="26"/>
      <c r="P64" s="26"/>
      <c r="Q64" s="26"/>
      <c r="R64" s="26"/>
      <c r="S64" s="26"/>
      <c r="T64" s="26"/>
      <c r="U64" s="26"/>
      <c r="V64" s="26"/>
      <c r="W64" s="26"/>
      <c r="X64" s="26"/>
      <c r="Y64" s="26"/>
      <c r="Z64" s="26"/>
      <c r="AA64" s="26"/>
    </row>
    <row r="65">
      <c r="A65" s="25" t="s">
        <v>4922</v>
      </c>
      <c r="B65" s="25" t="s">
        <v>4916</v>
      </c>
      <c r="C65" s="36" t="s">
        <v>4973</v>
      </c>
      <c r="D65" s="26"/>
      <c r="E65" s="26"/>
      <c r="F65" s="26"/>
      <c r="G65" s="26"/>
      <c r="H65" s="26"/>
      <c r="I65" s="26"/>
      <c r="J65" s="26"/>
      <c r="K65" s="26"/>
      <c r="L65" s="26"/>
      <c r="M65" s="26"/>
      <c r="N65" s="26"/>
      <c r="O65" s="26"/>
      <c r="P65" s="26"/>
      <c r="Q65" s="26"/>
      <c r="R65" s="26"/>
      <c r="S65" s="26"/>
      <c r="T65" s="26"/>
      <c r="U65" s="26"/>
      <c r="V65" s="26"/>
      <c r="W65" s="26"/>
      <c r="X65" s="26"/>
      <c r="Y65" s="26"/>
      <c r="Z65" s="26"/>
      <c r="AA65" s="26"/>
    </row>
    <row r="66">
      <c r="A66" s="25" t="s">
        <v>4922</v>
      </c>
      <c r="B66" s="25" t="s">
        <v>4930</v>
      </c>
      <c r="C66" s="36" t="s">
        <v>4974</v>
      </c>
      <c r="D66" s="26"/>
      <c r="E66" s="26"/>
      <c r="F66" s="26"/>
      <c r="G66" s="26"/>
      <c r="H66" s="26"/>
      <c r="I66" s="26"/>
      <c r="J66" s="26"/>
      <c r="K66" s="26"/>
      <c r="L66" s="26"/>
      <c r="M66" s="26"/>
      <c r="N66" s="26"/>
      <c r="O66" s="26"/>
      <c r="P66" s="26"/>
      <c r="Q66" s="26"/>
      <c r="R66" s="26"/>
      <c r="S66" s="26"/>
      <c r="T66" s="26"/>
      <c r="U66" s="26"/>
      <c r="V66" s="26"/>
      <c r="W66" s="26"/>
      <c r="X66" s="26"/>
      <c r="Y66" s="26"/>
      <c r="Z66" s="26"/>
      <c r="AA66" s="26"/>
    </row>
    <row r="67">
      <c r="A67" s="25" t="s">
        <v>4922</v>
      </c>
      <c r="B67" s="25" t="s">
        <v>4975</v>
      </c>
      <c r="C67" s="36" t="s">
        <v>4976</v>
      </c>
      <c r="D67" s="26"/>
      <c r="E67" s="26"/>
      <c r="F67" s="26"/>
      <c r="G67" s="26"/>
      <c r="H67" s="26"/>
      <c r="I67" s="26"/>
      <c r="J67" s="26"/>
      <c r="K67" s="26"/>
      <c r="L67" s="26"/>
      <c r="M67" s="26"/>
      <c r="N67" s="26"/>
      <c r="O67" s="26"/>
      <c r="P67" s="26"/>
      <c r="Q67" s="26"/>
      <c r="R67" s="26"/>
      <c r="S67" s="26"/>
      <c r="T67" s="26"/>
      <c r="U67" s="26"/>
      <c r="V67" s="26"/>
      <c r="W67" s="26"/>
      <c r="X67" s="26"/>
      <c r="Y67" s="26"/>
      <c r="Z67" s="26"/>
      <c r="AA67" s="26"/>
    </row>
    <row r="68">
      <c r="A68" s="25" t="s">
        <v>4922</v>
      </c>
      <c r="B68" s="25" t="s">
        <v>4977</v>
      </c>
      <c r="C68" s="36" t="s">
        <v>4978</v>
      </c>
      <c r="D68" s="26"/>
      <c r="E68" s="26"/>
      <c r="F68" s="26"/>
      <c r="G68" s="26"/>
      <c r="H68" s="26"/>
      <c r="I68" s="26"/>
      <c r="J68" s="26"/>
      <c r="K68" s="26"/>
      <c r="L68" s="26"/>
      <c r="M68" s="26"/>
      <c r="N68" s="26"/>
      <c r="O68" s="26"/>
      <c r="P68" s="26"/>
      <c r="Q68" s="26"/>
      <c r="R68" s="26"/>
      <c r="S68" s="26"/>
      <c r="T68" s="26"/>
      <c r="U68" s="26"/>
      <c r="V68" s="26"/>
      <c r="W68" s="26"/>
      <c r="X68" s="26"/>
      <c r="Y68" s="26"/>
      <c r="Z68" s="26"/>
      <c r="AA68" s="26"/>
    </row>
    <row r="69">
      <c r="A69" s="25" t="s">
        <v>4922</v>
      </c>
      <c r="B69" s="25" t="s">
        <v>4900</v>
      </c>
      <c r="C69" s="36" t="s">
        <v>4979</v>
      </c>
      <c r="D69" s="26"/>
      <c r="E69" s="26"/>
      <c r="F69" s="26"/>
      <c r="G69" s="26"/>
      <c r="H69" s="26"/>
      <c r="I69" s="26"/>
      <c r="J69" s="26"/>
      <c r="K69" s="26"/>
      <c r="L69" s="26"/>
      <c r="M69" s="26"/>
      <c r="N69" s="26"/>
      <c r="O69" s="26"/>
      <c r="P69" s="26"/>
      <c r="Q69" s="26"/>
      <c r="R69" s="26"/>
      <c r="S69" s="26"/>
      <c r="T69" s="26"/>
      <c r="U69" s="26"/>
      <c r="V69" s="26"/>
      <c r="W69" s="26"/>
      <c r="X69" s="26"/>
      <c r="Y69" s="26"/>
      <c r="Z69" s="26"/>
      <c r="AA69" s="26"/>
    </row>
    <row r="70">
      <c r="A70" s="25" t="s">
        <v>4922</v>
      </c>
      <c r="B70" s="25" t="s">
        <v>4891</v>
      </c>
      <c r="C70" s="36" t="s">
        <v>4980</v>
      </c>
      <c r="D70" s="26"/>
      <c r="E70" s="26"/>
      <c r="F70" s="26"/>
      <c r="G70" s="26"/>
      <c r="H70" s="26"/>
      <c r="I70" s="26"/>
      <c r="J70" s="26"/>
      <c r="K70" s="26"/>
      <c r="L70" s="26"/>
      <c r="M70" s="26"/>
      <c r="N70" s="26"/>
      <c r="O70" s="26"/>
      <c r="P70" s="26"/>
      <c r="Q70" s="26"/>
      <c r="R70" s="26"/>
      <c r="S70" s="26"/>
      <c r="T70" s="26"/>
      <c r="U70" s="26"/>
      <c r="V70" s="26"/>
      <c r="W70" s="26"/>
      <c r="X70" s="26"/>
      <c r="Y70" s="26"/>
      <c r="Z70" s="26"/>
      <c r="AA70" s="26"/>
    </row>
    <row r="71">
      <c r="A71" s="25" t="s">
        <v>4922</v>
      </c>
      <c r="B71" s="25" t="s">
        <v>4900</v>
      </c>
      <c r="C71" s="36" t="s">
        <v>4981</v>
      </c>
      <c r="D71" s="26"/>
      <c r="E71" s="26"/>
      <c r="F71" s="26"/>
      <c r="G71" s="26"/>
      <c r="H71" s="26"/>
      <c r="I71" s="26"/>
      <c r="J71" s="26"/>
      <c r="K71" s="26"/>
      <c r="L71" s="26"/>
      <c r="M71" s="26"/>
      <c r="N71" s="26"/>
      <c r="O71" s="26"/>
      <c r="P71" s="26"/>
      <c r="Q71" s="26"/>
      <c r="R71" s="26"/>
      <c r="S71" s="26"/>
      <c r="T71" s="26"/>
      <c r="U71" s="26"/>
      <c r="V71" s="26"/>
      <c r="W71" s="26"/>
      <c r="X71" s="26"/>
      <c r="Y71" s="26"/>
      <c r="Z71" s="26"/>
      <c r="AA71" s="26"/>
    </row>
    <row r="72">
      <c r="A72" s="25" t="s">
        <v>4922</v>
      </c>
      <c r="B72" s="25" t="s">
        <v>4900</v>
      </c>
      <c r="C72" s="36" t="s">
        <v>4982</v>
      </c>
      <c r="D72" s="26"/>
      <c r="E72" s="26"/>
      <c r="F72" s="26"/>
      <c r="G72" s="26"/>
      <c r="H72" s="26"/>
      <c r="I72" s="26"/>
      <c r="J72" s="26"/>
      <c r="K72" s="26"/>
      <c r="L72" s="26"/>
      <c r="M72" s="26"/>
      <c r="N72" s="26"/>
      <c r="O72" s="26"/>
      <c r="P72" s="26"/>
      <c r="Q72" s="26"/>
      <c r="R72" s="26"/>
      <c r="S72" s="26"/>
      <c r="T72" s="26"/>
      <c r="U72" s="26"/>
      <c r="V72" s="26"/>
      <c r="W72" s="26"/>
      <c r="X72" s="26"/>
      <c r="Y72" s="26"/>
      <c r="Z72" s="26"/>
      <c r="AA72" s="26"/>
    </row>
    <row r="73">
      <c r="A73" s="25" t="s">
        <v>4922</v>
      </c>
      <c r="B73" s="25" t="s">
        <v>4900</v>
      </c>
      <c r="C73" s="36" t="s">
        <v>4983</v>
      </c>
      <c r="D73" s="26"/>
      <c r="E73" s="26"/>
      <c r="F73" s="26"/>
      <c r="G73" s="26"/>
      <c r="H73" s="26"/>
      <c r="I73" s="26"/>
      <c r="J73" s="26"/>
      <c r="K73" s="26"/>
      <c r="L73" s="26"/>
      <c r="M73" s="26"/>
      <c r="N73" s="26"/>
      <c r="O73" s="26"/>
      <c r="P73" s="26"/>
      <c r="Q73" s="26"/>
      <c r="R73" s="26"/>
      <c r="S73" s="26"/>
      <c r="T73" s="26"/>
      <c r="U73" s="26"/>
      <c r="V73" s="26"/>
      <c r="W73" s="26"/>
      <c r="X73" s="26"/>
      <c r="Y73" s="26"/>
      <c r="Z73" s="26"/>
      <c r="AA73" s="26"/>
    </row>
    <row r="74">
      <c r="A74" s="25" t="s">
        <v>4922</v>
      </c>
      <c r="B74" s="25" t="s">
        <v>4900</v>
      </c>
      <c r="C74" s="36" t="s">
        <v>4984</v>
      </c>
      <c r="D74" s="26"/>
      <c r="E74" s="26"/>
      <c r="F74" s="26"/>
      <c r="G74" s="26"/>
      <c r="H74" s="26"/>
      <c r="I74" s="26"/>
      <c r="J74" s="26"/>
      <c r="K74" s="26"/>
      <c r="L74" s="26"/>
      <c r="M74" s="26"/>
      <c r="N74" s="26"/>
      <c r="O74" s="26"/>
      <c r="P74" s="26"/>
      <c r="Q74" s="26"/>
      <c r="R74" s="26"/>
      <c r="S74" s="26"/>
      <c r="T74" s="26"/>
      <c r="U74" s="26"/>
      <c r="V74" s="26"/>
      <c r="W74" s="26"/>
      <c r="X74" s="26"/>
      <c r="Y74" s="26"/>
      <c r="Z74" s="26"/>
      <c r="AA74" s="26"/>
    </row>
    <row r="75">
      <c r="A75" s="25" t="s">
        <v>4922</v>
      </c>
      <c r="B75" s="25" t="s">
        <v>4985</v>
      </c>
      <c r="C75" s="36" t="s">
        <v>4986</v>
      </c>
      <c r="D75" s="26"/>
      <c r="E75" s="26"/>
      <c r="F75" s="26"/>
      <c r="G75" s="26"/>
      <c r="H75" s="26"/>
      <c r="I75" s="26"/>
      <c r="J75" s="26"/>
      <c r="K75" s="26"/>
      <c r="L75" s="26"/>
      <c r="M75" s="26"/>
      <c r="N75" s="26"/>
      <c r="O75" s="26"/>
      <c r="P75" s="26"/>
      <c r="Q75" s="26"/>
      <c r="R75" s="26"/>
      <c r="S75" s="26"/>
      <c r="T75" s="26"/>
      <c r="U75" s="26"/>
      <c r="V75" s="26"/>
      <c r="W75" s="26"/>
      <c r="X75" s="26"/>
      <c r="Y75" s="26"/>
      <c r="Z75" s="26"/>
      <c r="AA75" s="26"/>
    </row>
    <row r="76">
      <c r="A76" s="25" t="s">
        <v>4922</v>
      </c>
      <c r="B76" s="25" t="s">
        <v>4987</v>
      </c>
      <c r="C76" s="36" t="s">
        <v>4988</v>
      </c>
      <c r="D76" s="26"/>
      <c r="E76" s="26"/>
      <c r="F76" s="26"/>
      <c r="G76" s="26"/>
      <c r="H76" s="26"/>
      <c r="I76" s="26"/>
      <c r="J76" s="26"/>
      <c r="K76" s="26"/>
      <c r="L76" s="26"/>
      <c r="M76" s="26"/>
      <c r="N76" s="26"/>
      <c r="O76" s="26"/>
      <c r="P76" s="26"/>
      <c r="Q76" s="26"/>
      <c r="R76" s="26"/>
      <c r="S76" s="26"/>
      <c r="T76" s="26"/>
      <c r="U76" s="26"/>
      <c r="V76" s="26"/>
      <c r="W76" s="26"/>
      <c r="X76" s="26"/>
      <c r="Y76" s="26"/>
      <c r="Z76" s="26"/>
      <c r="AA76" s="26"/>
    </row>
    <row r="77">
      <c r="A77" s="25" t="s">
        <v>4922</v>
      </c>
      <c r="B77" s="25" t="s">
        <v>4900</v>
      </c>
      <c r="C77" s="36" t="s">
        <v>4989</v>
      </c>
      <c r="D77" s="26"/>
      <c r="E77" s="26"/>
      <c r="F77" s="26"/>
      <c r="G77" s="26"/>
      <c r="H77" s="26"/>
      <c r="I77" s="26"/>
      <c r="J77" s="26"/>
      <c r="K77" s="26"/>
      <c r="L77" s="26"/>
      <c r="M77" s="26"/>
      <c r="N77" s="26"/>
      <c r="O77" s="26"/>
      <c r="P77" s="26"/>
      <c r="Q77" s="26"/>
      <c r="R77" s="26"/>
      <c r="S77" s="26"/>
      <c r="T77" s="26"/>
      <c r="U77" s="26"/>
      <c r="V77" s="26"/>
      <c r="W77" s="26"/>
      <c r="X77" s="26"/>
      <c r="Y77" s="26"/>
      <c r="Z77" s="26"/>
      <c r="AA77" s="26"/>
    </row>
    <row r="78">
      <c r="A78" s="25" t="s">
        <v>4922</v>
      </c>
      <c r="B78" s="25" t="s">
        <v>4975</v>
      </c>
      <c r="C78" s="36" t="s">
        <v>4990</v>
      </c>
      <c r="D78" s="26"/>
      <c r="E78" s="26"/>
      <c r="F78" s="26"/>
      <c r="G78" s="26"/>
      <c r="H78" s="26"/>
      <c r="I78" s="26"/>
      <c r="J78" s="26"/>
      <c r="K78" s="26"/>
      <c r="L78" s="26"/>
      <c r="M78" s="26"/>
      <c r="N78" s="26"/>
      <c r="O78" s="26"/>
      <c r="P78" s="26"/>
      <c r="Q78" s="26"/>
      <c r="R78" s="26"/>
      <c r="S78" s="26"/>
      <c r="T78" s="26"/>
      <c r="U78" s="26"/>
      <c r="V78" s="26"/>
      <c r="W78" s="26"/>
      <c r="X78" s="26"/>
      <c r="Y78" s="26"/>
      <c r="Z78" s="26"/>
      <c r="AA78" s="26"/>
    </row>
    <row r="79">
      <c r="A79" s="25" t="s">
        <v>4922</v>
      </c>
      <c r="B79" s="25" t="s">
        <v>4909</v>
      </c>
      <c r="C79" s="36" t="s">
        <v>4991</v>
      </c>
      <c r="D79" s="26"/>
      <c r="E79" s="26"/>
      <c r="F79" s="26"/>
      <c r="G79" s="26"/>
      <c r="H79" s="26"/>
      <c r="I79" s="26"/>
      <c r="J79" s="26"/>
      <c r="K79" s="26"/>
      <c r="L79" s="26"/>
      <c r="M79" s="26"/>
      <c r="N79" s="26"/>
      <c r="O79" s="26"/>
      <c r="P79" s="26"/>
      <c r="Q79" s="26"/>
      <c r="R79" s="26"/>
      <c r="S79" s="26"/>
      <c r="T79" s="26"/>
      <c r="U79" s="26"/>
      <c r="V79" s="26"/>
      <c r="W79" s="26"/>
      <c r="X79" s="26"/>
      <c r="Y79" s="26"/>
      <c r="Z79" s="26"/>
      <c r="AA79" s="26"/>
    </row>
    <row r="80">
      <c r="A80" s="25" t="s">
        <v>4922</v>
      </c>
      <c r="B80" s="25" t="s">
        <v>4900</v>
      </c>
      <c r="C80" s="36" t="s">
        <v>4992</v>
      </c>
      <c r="D80" s="26"/>
      <c r="E80" s="26"/>
      <c r="F80" s="26"/>
      <c r="G80" s="26"/>
      <c r="H80" s="26"/>
      <c r="I80" s="26"/>
      <c r="J80" s="26"/>
      <c r="K80" s="26"/>
      <c r="L80" s="26"/>
      <c r="M80" s="26"/>
      <c r="N80" s="26"/>
      <c r="O80" s="26"/>
      <c r="P80" s="26"/>
      <c r="Q80" s="26"/>
      <c r="R80" s="26"/>
      <c r="S80" s="26"/>
      <c r="T80" s="26"/>
      <c r="U80" s="26"/>
      <c r="V80" s="26"/>
      <c r="W80" s="26"/>
      <c r="X80" s="26"/>
      <c r="Y80" s="26"/>
      <c r="Z80" s="26"/>
      <c r="AA80" s="26"/>
    </row>
    <row r="81">
      <c r="A81" s="25" t="s">
        <v>4922</v>
      </c>
      <c r="B81" s="25" t="s">
        <v>4993</v>
      </c>
      <c r="C81" s="36" t="s">
        <v>4994</v>
      </c>
      <c r="D81" s="26"/>
      <c r="E81" s="26"/>
      <c r="F81" s="26"/>
      <c r="G81" s="26"/>
      <c r="H81" s="26"/>
      <c r="I81" s="26"/>
      <c r="J81" s="26"/>
      <c r="K81" s="26"/>
      <c r="L81" s="26"/>
      <c r="M81" s="26"/>
      <c r="N81" s="26"/>
      <c r="O81" s="26"/>
      <c r="P81" s="26"/>
      <c r="Q81" s="26"/>
      <c r="R81" s="26"/>
      <c r="S81" s="26"/>
      <c r="T81" s="26"/>
      <c r="U81" s="26"/>
      <c r="V81" s="26"/>
      <c r="W81" s="26"/>
      <c r="X81" s="26"/>
      <c r="Y81" s="26"/>
      <c r="Z81" s="26"/>
      <c r="AA81" s="26"/>
    </row>
    <row r="82">
      <c r="A82" s="25" t="s">
        <v>4922</v>
      </c>
      <c r="B82" s="25" t="s">
        <v>4916</v>
      </c>
      <c r="C82" s="36" t="s">
        <v>4995</v>
      </c>
      <c r="D82" s="26"/>
      <c r="E82" s="26"/>
      <c r="F82" s="26"/>
      <c r="G82" s="26"/>
      <c r="H82" s="26"/>
      <c r="I82" s="26"/>
      <c r="J82" s="26"/>
      <c r="K82" s="26"/>
      <c r="L82" s="26"/>
      <c r="M82" s="26"/>
      <c r="N82" s="26"/>
      <c r="O82" s="26"/>
      <c r="P82" s="26"/>
      <c r="Q82" s="26"/>
      <c r="R82" s="26"/>
      <c r="S82" s="26"/>
      <c r="T82" s="26"/>
      <c r="U82" s="26"/>
      <c r="V82" s="26"/>
      <c r="W82" s="26"/>
      <c r="X82" s="26"/>
      <c r="Y82" s="26"/>
      <c r="Z82" s="26"/>
      <c r="AA82" s="26"/>
    </row>
    <row r="83">
      <c r="A83" s="25" t="s">
        <v>4922</v>
      </c>
      <c r="B83" s="25" t="s">
        <v>4996</v>
      </c>
      <c r="C83" s="36" t="s">
        <v>4997</v>
      </c>
      <c r="D83" s="26"/>
      <c r="E83" s="26"/>
      <c r="F83" s="26"/>
      <c r="G83" s="26"/>
      <c r="H83" s="26"/>
      <c r="I83" s="26"/>
      <c r="J83" s="26"/>
      <c r="K83" s="26"/>
      <c r="L83" s="26"/>
      <c r="M83" s="26"/>
      <c r="N83" s="26"/>
      <c r="O83" s="26"/>
      <c r="P83" s="26"/>
      <c r="Q83" s="26"/>
      <c r="R83" s="26"/>
      <c r="S83" s="26"/>
      <c r="T83" s="26"/>
      <c r="U83" s="26"/>
      <c r="V83" s="26"/>
      <c r="W83" s="26"/>
      <c r="X83" s="26"/>
      <c r="Y83" s="26"/>
      <c r="Z83" s="26"/>
      <c r="AA83" s="26"/>
    </row>
    <row r="84">
      <c r="A84" s="25" t="s">
        <v>4922</v>
      </c>
      <c r="B84" s="25" t="s">
        <v>4900</v>
      </c>
      <c r="C84" s="36" t="s">
        <v>4998</v>
      </c>
      <c r="D84" s="26"/>
      <c r="E84" s="26"/>
      <c r="F84" s="26"/>
      <c r="G84" s="26"/>
      <c r="H84" s="26"/>
      <c r="I84" s="26"/>
      <c r="J84" s="26"/>
      <c r="K84" s="26"/>
      <c r="L84" s="26"/>
      <c r="M84" s="26"/>
      <c r="N84" s="26"/>
      <c r="O84" s="26"/>
      <c r="P84" s="26"/>
      <c r="Q84" s="26"/>
      <c r="R84" s="26"/>
      <c r="S84" s="26"/>
      <c r="T84" s="26"/>
      <c r="U84" s="26"/>
      <c r="V84" s="26"/>
      <c r="W84" s="26"/>
      <c r="X84" s="26"/>
      <c r="Y84" s="26"/>
      <c r="Z84" s="26"/>
      <c r="AA84" s="26"/>
    </row>
    <row r="85">
      <c r="A85" s="25" t="s">
        <v>4922</v>
      </c>
      <c r="B85" s="25" t="s">
        <v>4996</v>
      </c>
      <c r="C85" s="36" t="s">
        <v>4999</v>
      </c>
      <c r="D85" s="26"/>
      <c r="E85" s="26"/>
      <c r="F85" s="26"/>
      <c r="G85" s="26"/>
      <c r="H85" s="26"/>
      <c r="I85" s="26"/>
      <c r="J85" s="26"/>
      <c r="K85" s="26"/>
      <c r="L85" s="26"/>
      <c r="M85" s="26"/>
      <c r="N85" s="26"/>
      <c r="O85" s="26"/>
      <c r="P85" s="26"/>
      <c r="Q85" s="26"/>
      <c r="R85" s="26"/>
      <c r="S85" s="26"/>
      <c r="T85" s="26"/>
      <c r="U85" s="26"/>
      <c r="V85" s="26"/>
      <c r="W85" s="26"/>
      <c r="X85" s="26"/>
      <c r="Y85" s="26"/>
      <c r="Z85" s="26"/>
      <c r="AA85" s="26"/>
    </row>
    <row r="86">
      <c r="A86" s="25" t="s">
        <v>4922</v>
      </c>
      <c r="B86" s="25" t="s">
        <v>4914</v>
      </c>
      <c r="C86" s="36" t="s">
        <v>5000</v>
      </c>
      <c r="D86" s="26"/>
      <c r="E86" s="26"/>
      <c r="F86" s="26"/>
      <c r="G86" s="26"/>
      <c r="H86" s="26"/>
      <c r="I86" s="26"/>
      <c r="J86" s="26"/>
      <c r="K86" s="26"/>
      <c r="L86" s="26"/>
      <c r="M86" s="26"/>
      <c r="N86" s="26"/>
      <c r="O86" s="26"/>
      <c r="P86" s="26"/>
      <c r="Q86" s="26"/>
      <c r="R86" s="26"/>
      <c r="S86" s="26"/>
      <c r="T86" s="26"/>
      <c r="U86" s="26"/>
      <c r="V86" s="26"/>
      <c r="W86" s="26"/>
      <c r="X86" s="26"/>
      <c r="Y86" s="26"/>
      <c r="Z86" s="26"/>
      <c r="AA86" s="26"/>
    </row>
    <row r="87">
      <c r="A87" s="25" t="s">
        <v>4922</v>
      </c>
      <c r="B87" s="25" t="s">
        <v>5001</v>
      </c>
      <c r="C87" s="36" t="s">
        <v>5002</v>
      </c>
      <c r="D87" s="26"/>
      <c r="E87" s="26"/>
      <c r="F87" s="26"/>
      <c r="G87" s="26"/>
      <c r="H87" s="26"/>
      <c r="I87" s="26"/>
      <c r="J87" s="26"/>
      <c r="K87" s="26"/>
      <c r="L87" s="26"/>
      <c r="M87" s="26"/>
      <c r="N87" s="26"/>
      <c r="O87" s="26"/>
      <c r="P87" s="26"/>
      <c r="Q87" s="26"/>
      <c r="R87" s="26"/>
      <c r="S87" s="26"/>
      <c r="T87" s="26"/>
      <c r="U87" s="26"/>
      <c r="V87" s="26"/>
      <c r="W87" s="26"/>
      <c r="X87" s="26"/>
      <c r="Y87" s="26"/>
      <c r="Z87" s="26"/>
      <c r="AA87" s="26"/>
    </row>
    <row r="88">
      <c r="A88" s="25" t="s">
        <v>4922</v>
      </c>
      <c r="B88" s="25" t="s">
        <v>5003</v>
      </c>
      <c r="C88" s="36" t="s">
        <v>5004</v>
      </c>
      <c r="D88" s="26"/>
      <c r="E88" s="26"/>
      <c r="F88" s="26"/>
      <c r="G88" s="26"/>
      <c r="H88" s="26"/>
      <c r="I88" s="26"/>
      <c r="J88" s="26"/>
      <c r="K88" s="26"/>
      <c r="L88" s="26"/>
      <c r="M88" s="26"/>
      <c r="N88" s="26"/>
      <c r="O88" s="26"/>
      <c r="P88" s="26"/>
      <c r="Q88" s="26"/>
      <c r="R88" s="26"/>
      <c r="S88" s="26"/>
      <c r="T88" s="26"/>
      <c r="U88" s="26"/>
      <c r="V88" s="26"/>
      <c r="W88" s="26"/>
      <c r="X88" s="26"/>
      <c r="Y88" s="26"/>
      <c r="Z88" s="26"/>
      <c r="AA88" s="26"/>
    </row>
    <row r="89">
      <c r="A89" s="25" t="s">
        <v>4922</v>
      </c>
      <c r="B89" s="25" t="s">
        <v>5005</v>
      </c>
      <c r="C89" s="36" t="s">
        <v>5006</v>
      </c>
      <c r="D89" s="26"/>
      <c r="E89" s="26"/>
      <c r="F89" s="26"/>
      <c r="G89" s="26"/>
      <c r="H89" s="26"/>
      <c r="I89" s="26"/>
      <c r="J89" s="26"/>
      <c r="K89" s="26"/>
      <c r="L89" s="26"/>
      <c r="M89" s="26"/>
      <c r="N89" s="26"/>
      <c r="O89" s="26"/>
      <c r="P89" s="26"/>
      <c r="Q89" s="26"/>
      <c r="R89" s="26"/>
      <c r="S89" s="26"/>
      <c r="T89" s="26"/>
      <c r="U89" s="26"/>
      <c r="V89" s="26"/>
      <c r="W89" s="26"/>
      <c r="X89" s="26"/>
      <c r="Y89" s="26"/>
      <c r="Z89" s="26"/>
      <c r="AA89" s="26"/>
    </row>
    <row r="90">
      <c r="A90" s="25" t="s">
        <v>4922</v>
      </c>
      <c r="B90" s="25" t="s">
        <v>4909</v>
      </c>
      <c r="C90" s="36" t="s">
        <v>5007</v>
      </c>
      <c r="D90" s="26"/>
      <c r="E90" s="26"/>
      <c r="F90" s="26"/>
      <c r="G90" s="26"/>
      <c r="H90" s="26"/>
      <c r="I90" s="26"/>
      <c r="J90" s="26"/>
      <c r="K90" s="26"/>
      <c r="L90" s="26"/>
      <c r="M90" s="26"/>
      <c r="N90" s="26"/>
      <c r="O90" s="26"/>
      <c r="P90" s="26"/>
      <c r="Q90" s="26"/>
      <c r="R90" s="26"/>
      <c r="S90" s="26"/>
      <c r="T90" s="26"/>
      <c r="U90" s="26"/>
      <c r="V90" s="26"/>
      <c r="W90" s="26"/>
      <c r="X90" s="26"/>
      <c r="Y90" s="26"/>
      <c r="Z90" s="26"/>
      <c r="AA90" s="26"/>
    </row>
    <row r="91">
      <c r="A91" s="25" t="s">
        <v>4922</v>
      </c>
      <c r="B91" s="25" t="s">
        <v>5001</v>
      </c>
      <c r="C91" s="36" t="s">
        <v>5008</v>
      </c>
      <c r="D91" s="26"/>
      <c r="E91" s="26"/>
      <c r="F91" s="26"/>
      <c r="G91" s="26"/>
      <c r="H91" s="26"/>
      <c r="I91" s="26"/>
      <c r="J91" s="26"/>
      <c r="K91" s="26"/>
      <c r="L91" s="26"/>
      <c r="M91" s="26"/>
      <c r="N91" s="26"/>
      <c r="O91" s="26"/>
      <c r="P91" s="26"/>
      <c r="Q91" s="26"/>
      <c r="R91" s="26"/>
      <c r="S91" s="26"/>
      <c r="T91" s="26"/>
      <c r="U91" s="26"/>
      <c r="V91" s="26"/>
      <c r="W91" s="26"/>
      <c r="X91" s="26"/>
      <c r="Y91" s="26"/>
      <c r="Z91" s="26"/>
      <c r="AA91" s="26"/>
    </row>
    <row r="92">
      <c r="A92" s="25" t="s">
        <v>4922</v>
      </c>
      <c r="B92" s="25" t="s">
        <v>4996</v>
      </c>
      <c r="C92" s="36" t="s">
        <v>5009</v>
      </c>
      <c r="D92" s="26"/>
      <c r="E92" s="26"/>
      <c r="F92" s="26"/>
      <c r="G92" s="26"/>
      <c r="H92" s="26"/>
      <c r="I92" s="26"/>
      <c r="J92" s="26"/>
      <c r="K92" s="26"/>
      <c r="L92" s="26"/>
      <c r="M92" s="26"/>
      <c r="N92" s="26"/>
      <c r="O92" s="26"/>
      <c r="P92" s="26"/>
      <c r="Q92" s="26"/>
      <c r="R92" s="26"/>
      <c r="S92" s="26"/>
      <c r="T92" s="26"/>
      <c r="U92" s="26"/>
      <c r="V92" s="26"/>
      <c r="W92" s="26"/>
      <c r="X92" s="26"/>
      <c r="Y92" s="26"/>
      <c r="Z92" s="26"/>
      <c r="AA92" s="26"/>
    </row>
    <row r="93">
      <c r="A93" s="25" t="s">
        <v>4922</v>
      </c>
      <c r="B93" s="25" t="s">
        <v>4900</v>
      </c>
      <c r="C93" s="36" t="s">
        <v>5010</v>
      </c>
      <c r="D93" s="26"/>
      <c r="E93" s="26"/>
      <c r="F93" s="26"/>
      <c r="G93" s="26"/>
      <c r="H93" s="26"/>
      <c r="I93" s="26"/>
      <c r="J93" s="26"/>
      <c r="K93" s="26"/>
      <c r="L93" s="26"/>
      <c r="M93" s="26"/>
      <c r="N93" s="26"/>
      <c r="O93" s="26"/>
      <c r="P93" s="26"/>
      <c r="Q93" s="26"/>
      <c r="R93" s="26"/>
      <c r="S93" s="26"/>
      <c r="T93" s="26"/>
      <c r="U93" s="26"/>
      <c r="V93" s="26"/>
      <c r="W93" s="26"/>
      <c r="X93" s="26"/>
      <c r="Y93" s="26"/>
      <c r="Z93" s="26"/>
      <c r="AA93" s="26"/>
    </row>
    <row r="94">
      <c r="A94" s="25" t="s">
        <v>4922</v>
      </c>
      <c r="B94" s="25" t="s">
        <v>4891</v>
      </c>
      <c r="C94" s="36" t="s">
        <v>5011</v>
      </c>
      <c r="D94" s="26"/>
      <c r="E94" s="26"/>
      <c r="F94" s="26"/>
      <c r="G94" s="26"/>
      <c r="H94" s="26"/>
      <c r="I94" s="26"/>
      <c r="J94" s="26"/>
      <c r="K94" s="26"/>
      <c r="L94" s="26"/>
      <c r="M94" s="26"/>
      <c r="N94" s="26"/>
      <c r="O94" s="26"/>
      <c r="P94" s="26"/>
      <c r="Q94" s="26"/>
      <c r="R94" s="26"/>
      <c r="S94" s="26"/>
      <c r="T94" s="26"/>
      <c r="U94" s="26"/>
      <c r="V94" s="26"/>
      <c r="W94" s="26"/>
      <c r="X94" s="26"/>
      <c r="Y94" s="26"/>
      <c r="Z94" s="26"/>
      <c r="AA94" s="26"/>
    </row>
    <row r="95">
      <c r="A95" s="25" t="s">
        <v>4922</v>
      </c>
      <c r="B95" s="25" t="s">
        <v>5012</v>
      </c>
      <c r="C95" s="36" t="s">
        <v>5013</v>
      </c>
      <c r="D95" s="26"/>
      <c r="E95" s="26"/>
      <c r="F95" s="26"/>
      <c r="G95" s="26"/>
      <c r="H95" s="26"/>
      <c r="I95" s="26"/>
      <c r="J95" s="26"/>
      <c r="K95" s="26"/>
      <c r="L95" s="26"/>
      <c r="M95" s="26"/>
      <c r="N95" s="26"/>
      <c r="O95" s="26"/>
      <c r="P95" s="26"/>
      <c r="Q95" s="26"/>
      <c r="R95" s="26"/>
      <c r="S95" s="26"/>
      <c r="T95" s="26"/>
      <c r="U95" s="26"/>
      <c r="V95" s="26"/>
      <c r="W95" s="26"/>
      <c r="X95" s="26"/>
      <c r="Y95" s="26"/>
      <c r="Z95" s="26"/>
      <c r="AA95" s="26"/>
    </row>
    <row r="96">
      <c r="A96" s="25" t="s">
        <v>4922</v>
      </c>
      <c r="B96" s="25" t="s">
        <v>4909</v>
      </c>
      <c r="C96" s="36" t="s">
        <v>5014</v>
      </c>
      <c r="D96" s="26"/>
      <c r="E96" s="26"/>
      <c r="F96" s="26"/>
      <c r="G96" s="26"/>
      <c r="H96" s="26"/>
      <c r="I96" s="26"/>
      <c r="J96" s="26"/>
      <c r="K96" s="26"/>
      <c r="L96" s="26"/>
      <c r="M96" s="26"/>
      <c r="N96" s="26"/>
      <c r="O96" s="26"/>
      <c r="P96" s="26"/>
      <c r="Q96" s="26"/>
      <c r="R96" s="26"/>
      <c r="S96" s="26"/>
      <c r="T96" s="26"/>
      <c r="U96" s="26"/>
      <c r="V96" s="26"/>
      <c r="W96" s="26"/>
      <c r="X96" s="26"/>
      <c r="Y96" s="26"/>
      <c r="Z96" s="26"/>
      <c r="AA96" s="26"/>
    </row>
    <row r="97">
      <c r="A97" s="25" t="s">
        <v>4922</v>
      </c>
      <c r="B97" s="25" t="s">
        <v>4891</v>
      </c>
      <c r="C97" s="36" t="s">
        <v>5015</v>
      </c>
      <c r="D97" s="26"/>
      <c r="E97" s="26"/>
      <c r="F97" s="26"/>
      <c r="G97" s="26"/>
      <c r="H97" s="26"/>
      <c r="I97" s="26"/>
      <c r="J97" s="26"/>
      <c r="K97" s="26"/>
      <c r="L97" s="26"/>
      <c r="M97" s="26"/>
      <c r="N97" s="26"/>
      <c r="O97" s="26"/>
      <c r="P97" s="26"/>
      <c r="Q97" s="26"/>
      <c r="R97" s="26"/>
      <c r="S97" s="26"/>
      <c r="T97" s="26"/>
      <c r="U97" s="26"/>
      <c r="V97" s="26"/>
      <c r="W97" s="26"/>
      <c r="X97" s="26"/>
      <c r="Y97" s="26"/>
      <c r="Z97" s="26"/>
      <c r="AA97" s="26"/>
    </row>
    <row r="98">
      <c r="A98" s="25" t="s">
        <v>4922</v>
      </c>
      <c r="B98" s="25" t="s">
        <v>4891</v>
      </c>
      <c r="C98" s="36" t="s">
        <v>4461</v>
      </c>
      <c r="D98" s="26"/>
      <c r="E98" s="26"/>
      <c r="F98" s="26"/>
      <c r="G98" s="26"/>
      <c r="H98" s="26"/>
      <c r="I98" s="26"/>
      <c r="J98" s="26"/>
      <c r="K98" s="26"/>
      <c r="L98" s="26"/>
      <c r="M98" s="26"/>
      <c r="N98" s="26"/>
      <c r="O98" s="26"/>
      <c r="P98" s="26"/>
      <c r="Q98" s="26"/>
      <c r="R98" s="26"/>
      <c r="S98" s="26"/>
      <c r="T98" s="26"/>
      <c r="U98" s="26"/>
      <c r="V98" s="26"/>
      <c r="W98" s="26"/>
      <c r="X98" s="26"/>
      <c r="Y98" s="26"/>
      <c r="Z98" s="26"/>
      <c r="AA98" s="26"/>
    </row>
    <row r="99">
      <c r="A99" s="25" t="s">
        <v>4922</v>
      </c>
      <c r="B99" s="25" t="s">
        <v>5016</v>
      </c>
      <c r="C99" s="36" t="s">
        <v>5017</v>
      </c>
      <c r="D99" s="26"/>
      <c r="E99" s="26"/>
      <c r="F99" s="26"/>
      <c r="G99" s="26"/>
      <c r="H99" s="26"/>
      <c r="I99" s="26"/>
      <c r="J99" s="26"/>
      <c r="K99" s="26"/>
      <c r="L99" s="26"/>
      <c r="M99" s="26"/>
      <c r="N99" s="26"/>
      <c r="O99" s="26"/>
      <c r="P99" s="26"/>
      <c r="Q99" s="26"/>
      <c r="R99" s="26"/>
      <c r="S99" s="26"/>
      <c r="T99" s="26"/>
      <c r="U99" s="26"/>
      <c r="V99" s="26"/>
      <c r="W99" s="26"/>
      <c r="X99" s="26"/>
      <c r="Y99" s="26"/>
      <c r="Z99" s="26"/>
      <c r="AA99" s="26"/>
    </row>
    <row r="100">
      <c r="A100" s="25" t="s">
        <v>4922</v>
      </c>
      <c r="B100" s="25" t="s">
        <v>4924</v>
      </c>
      <c r="C100" s="36" t="s">
        <v>5018</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row>
    <row r="101">
      <c r="A101" s="25" t="s">
        <v>4922</v>
      </c>
      <c r="B101" s="25" t="s">
        <v>4891</v>
      </c>
      <c r="C101" s="36" t="s">
        <v>5019</v>
      </c>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row>
    <row r="102">
      <c r="A102" s="25" t="s">
        <v>4922</v>
      </c>
      <c r="B102" s="25" t="s">
        <v>4891</v>
      </c>
      <c r="C102" s="36" t="s">
        <v>5020</v>
      </c>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row>
    <row r="103">
      <c r="A103" s="25" t="s">
        <v>4922</v>
      </c>
      <c r="B103" s="25" t="s">
        <v>5012</v>
      </c>
      <c r="C103" s="36" t="s">
        <v>5021</v>
      </c>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row>
    <row r="104">
      <c r="A104" s="25" t="s">
        <v>4922</v>
      </c>
      <c r="B104" s="25" t="s">
        <v>5022</v>
      </c>
      <c r="C104" s="36" t="s">
        <v>5023</v>
      </c>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row>
    <row r="105">
      <c r="A105" s="25" t="s">
        <v>4922</v>
      </c>
      <c r="B105" s="25" t="s">
        <v>4975</v>
      </c>
      <c r="C105" s="36" t="s">
        <v>5024</v>
      </c>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row>
    <row r="106">
      <c r="A106" s="25" t="s">
        <v>4922</v>
      </c>
      <c r="B106" s="25" t="s">
        <v>5025</v>
      </c>
      <c r="C106" s="36" t="s">
        <v>5026</v>
      </c>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row>
    <row r="107">
      <c r="A107" s="25" t="s">
        <v>4922</v>
      </c>
      <c r="B107" s="25" t="s">
        <v>5001</v>
      </c>
      <c r="C107" s="36" t="s">
        <v>5027</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row>
    <row r="108">
      <c r="A108" s="25" t="s">
        <v>4922</v>
      </c>
      <c r="B108" s="25" t="s">
        <v>5003</v>
      </c>
      <c r="C108" s="36" t="s">
        <v>5028</v>
      </c>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row>
    <row r="109">
      <c r="A109" s="25" t="s">
        <v>4922</v>
      </c>
      <c r="B109" s="25" t="s">
        <v>5029</v>
      </c>
      <c r="C109" s="36" t="s">
        <v>5030</v>
      </c>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row>
    <row r="110">
      <c r="A110" s="25" t="s">
        <v>4922</v>
      </c>
      <c r="B110" s="25" t="s">
        <v>5031</v>
      </c>
      <c r="C110" s="36" t="s">
        <v>5032</v>
      </c>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row>
    <row r="111">
      <c r="A111" s="25" t="s">
        <v>4922</v>
      </c>
      <c r="B111" s="25" t="s">
        <v>5012</v>
      </c>
      <c r="C111" s="36" t="s">
        <v>5033</v>
      </c>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row>
    <row r="112">
      <c r="A112" s="25" t="s">
        <v>4922</v>
      </c>
      <c r="B112" s="25" t="s">
        <v>5034</v>
      </c>
      <c r="C112" s="36" t="s">
        <v>5035</v>
      </c>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row>
    <row r="113">
      <c r="A113" s="25" t="s">
        <v>4922</v>
      </c>
      <c r="B113" s="25" t="s">
        <v>4891</v>
      </c>
      <c r="C113" s="36" t="s">
        <v>5036</v>
      </c>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row>
    <row r="114">
      <c r="A114" s="25" t="s">
        <v>4922</v>
      </c>
      <c r="B114" s="25" t="s">
        <v>4963</v>
      </c>
      <c r="C114" s="36" t="s">
        <v>5037</v>
      </c>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row>
    <row r="115">
      <c r="A115" s="25" t="s">
        <v>4922</v>
      </c>
      <c r="B115" s="25" t="s">
        <v>5003</v>
      </c>
      <c r="C115" s="36" t="s">
        <v>5038</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row>
    <row r="116">
      <c r="A116" s="25" t="s">
        <v>4922</v>
      </c>
      <c r="B116" s="25" t="s">
        <v>5039</v>
      </c>
      <c r="C116" s="36" t="s">
        <v>5040</v>
      </c>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row>
    <row r="117">
      <c r="A117" s="25" t="s">
        <v>4922</v>
      </c>
      <c r="B117" s="25" t="s">
        <v>5003</v>
      </c>
      <c r="C117" s="36" t="s">
        <v>5041</v>
      </c>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row>
    <row r="118">
      <c r="A118" s="25" t="s">
        <v>4922</v>
      </c>
      <c r="B118" s="25" t="s">
        <v>4891</v>
      </c>
      <c r="C118" s="36" t="s">
        <v>5042</v>
      </c>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row>
    <row r="119">
      <c r="A119" s="25" t="s">
        <v>4922</v>
      </c>
      <c r="B119" s="25" t="s">
        <v>4900</v>
      </c>
      <c r="C119" s="36" t="s">
        <v>5043</v>
      </c>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row>
    <row r="120">
      <c r="A120" s="25" t="s">
        <v>4922</v>
      </c>
      <c r="B120" s="25" t="s">
        <v>4963</v>
      </c>
      <c r="C120" s="36" t="s">
        <v>5044</v>
      </c>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row>
    <row r="121">
      <c r="A121" s="25" t="s">
        <v>4922</v>
      </c>
      <c r="B121" s="25" t="s">
        <v>4909</v>
      </c>
      <c r="C121" s="36" t="s">
        <v>5045</v>
      </c>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row>
    <row r="122">
      <c r="A122" s="25" t="s">
        <v>4922</v>
      </c>
      <c r="B122" s="25" t="s">
        <v>4900</v>
      </c>
      <c r="C122" s="36" t="s">
        <v>5046</v>
      </c>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row>
    <row r="123">
      <c r="A123" s="25" t="s">
        <v>4922</v>
      </c>
      <c r="B123" s="25" t="s">
        <v>4909</v>
      </c>
      <c r="C123" s="36" t="s">
        <v>5047</v>
      </c>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row>
    <row r="124">
      <c r="A124" s="25" t="s">
        <v>4922</v>
      </c>
      <c r="B124" s="25" t="s">
        <v>4938</v>
      </c>
      <c r="C124" s="36" t="s">
        <v>5048</v>
      </c>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row>
    <row r="125">
      <c r="A125" s="25" t="s">
        <v>4922</v>
      </c>
      <c r="B125" s="25" t="s">
        <v>4996</v>
      </c>
      <c r="C125" s="36" t="s">
        <v>5049</v>
      </c>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row>
    <row r="126">
      <c r="A126" s="25" t="s">
        <v>4922</v>
      </c>
      <c r="B126" s="25" t="s">
        <v>4996</v>
      </c>
      <c r="C126" s="36" t="s">
        <v>5050</v>
      </c>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row>
    <row r="127">
      <c r="A127" s="25" t="s">
        <v>4922</v>
      </c>
      <c r="B127" s="25" t="s">
        <v>5001</v>
      </c>
      <c r="C127" s="36" t="s">
        <v>5051</v>
      </c>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row>
    <row r="128">
      <c r="A128" s="25" t="s">
        <v>4922</v>
      </c>
      <c r="B128" s="25" t="s">
        <v>5052</v>
      </c>
      <c r="C128" s="36" t="s">
        <v>5053</v>
      </c>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c r="A129" s="25" t="s">
        <v>4922</v>
      </c>
      <c r="B129" s="25" t="s">
        <v>4891</v>
      </c>
      <c r="C129" s="36" t="s">
        <v>5054</v>
      </c>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row>
    <row r="130">
      <c r="A130" s="25" t="s">
        <v>4922</v>
      </c>
      <c r="B130" s="25" t="s">
        <v>5001</v>
      </c>
      <c r="C130" s="36" t="s">
        <v>4966</v>
      </c>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row>
    <row r="131">
      <c r="A131" s="25" t="s">
        <v>4922</v>
      </c>
      <c r="B131" s="25" t="s">
        <v>4909</v>
      </c>
      <c r="C131" s="36" t="s">
        <v>5055</v>
      </c>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row>
    <row r="132">
      <c r="A132" s="25" t="s">
        <v>4922</v>
      </c>
      <c r="B132" s="25" t="s">
        <v>4914</v>
      </c>
      <c r="C132" s="36" t="s">
        <v>5056</v>
      </c>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row>
    <row r="133">
      <c r="A133" s="25" t="s">
        <v>4922</v>
      </c>
      <c r="B133" s="25" t="s">
        <v>4938</v>
      </c>
      <c r="C133" s="36" t="s">
        <v>5057</v>
      </c>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row>
    <row r="134">
      <c r="A134" s="25" t="s">
        <v>4922</v>
      </c>
      <c r="B134" s="25" t="s">
        <v>5058</v>
      </c>
      <c r="C134" s="36" t="s">
        <v>5059</v>
      </c>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row>
    <row r="135">
      <c r="A135" s="25" t="s">
        <v>4922</v>
      </c>
      <c r="B135" s="25" t="s">
        <v>4930</v>
      </c>
      <c r="C135" s="36" t="s">
        <v>5060</v>
      </c>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row>
    <row r="136">
      <c r="A136" s="25" t="s">
        <v>4922</v>
      </c>
      <c r="B136" s="25" t="s">
        <v>4975</v>
      </c>
      <c r="C136" s="36" t="s">
        <v>5061</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row>
    <row r="137">
      <c r="A137" s="25" t="s">
        <v>4922</v>
      </c>
      <c r="B137" s="25" t="s">
        <v>4930</v>
      </c>
      <c r="C137" s="36" t="s">
        <v>5062</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row>
    <row r="138">
      <c r="A138" s="25" t="s">
        <v>4922</v>
      </c>
      <c r="B138" s="25" t="s">
        <v>4909</v>
      </c>
      <c r="C138" s="36" t="s">
        <v>5063</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row>
    <row r="139">
      <c r="A139" s="25" t="s">
        <v>4922</v>
      </c>
      <c r="B139" s="25" t="s">
        <v>4938</v>
      </c>
      <c r="C139" s="36" t="s">
        <v>5064</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row>
    <row r="140">
      <c r="A140" s="25" t="s">
        <v>4922</v>
      </c>
      <c r="B140" s="25" t="s">
        <v>5065</v>
      </c>
      <c r="C140" s="36" t="s">
        <v>5066</v>
      </c>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row>
    <row r="141">
      <c r="A141" s="25" t="s">
        <v>4922</v>
      </c>
      <c r="B141" s="25" t="s">
        <v>5067</v>
      </c>
      <c r="C141" s="36" t="s">
        <v>5068</v>
      </c>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row>
    <row r="142">
      <c r="A142" s="25" t="s">
        <v>4922</v>
      </c>
      <c r="B142" s="25" t="s">
        <v>5069</v>
      </c>
      <c r="C142" s="36" t="s">
        <v>5070</v>
      </c>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row>
    <row r="143">
      <c r="A143" s="25" t="s">
        <v>4922</v>
      </c>
      <c r="B143" s="25" t="s">
        <v>4938</v>
      </c>
      <c r="C143" s="36" t="s">
        <v>5071</v>
      </c>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row>
    <row r="144">
      <c r="A144" s="25" t="s">
        <v>4922</v>
      </c>
      <c r="B144" s="25" t="s">
        <v>5072</v>
      </c>
      <c r="C144" s="36" t="s">
        <v>5073</v>
      </c>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row>
    <row r="145">
      <c r="A145" s="25" t="s">
        <v>4922</v>
      </c>
      <c r="B145" s="25" t="s">
        <v>4963</v>
      </c>
      <c r="C145" s="36" t="s">
        <v>5074</v>
      </c>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row>
    <row r="146">
      <c r="A146" s="25" t="s">
        <v>4922</v>
      </c>
      <c r="B146" s="25" t="s">
        <v>4900</v>
      </c>
      <c r="C146" s="36" t="s">
        <v>5075</v>
      </c>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row>
    <row r="147">
      <c r="A147" s="25" t="s">
        <v>4922</v>
      </c>
      <c r="B147" s="25" t="s">
        <v>5029</v>
      </c>
      <c r="C147" s="36" t="s">
        <v>5076</v>
      </c>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row>
    <row r="148">
      <c r="A148" s="25" t="s">
        <v>4922</v>
      </c>
      <c r="B148" s="25" t="s">
        <v>4909</v>
      </c>
      <c r="C148" s="36" t="s">
        <v>5077</v>
      </c>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row>
    <row r="149">
      <c r="A149" s="25" t="s">
        <v>4922</v>
      </c>
      <c r="B149" s="25" t="s">
        <v>5072</v>
      </c>
      <c r="C149" s="36" t="s">
        <v>5078</v>
      </c>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row>
    <row r="150">
      <c r="A150" s="25" t="s">
        <v>4922</v>
      </c>
      <c r="B150" s="25" t="s">
        <v>4938</v>
      </c>
      <c r="C150" s="36" t="s">
        <v>5079</v>
      </c>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row>
    <row r="151">
      <c r="A151" s="25" t="s">
        <v>4922</v>
      </c>
      <c r="B151" s="25" t="s">
        <v>5072</v>
      </c>
      <c r="C151" s="36" t="s">
        <v>5080</v>
      </c>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row>
    <row r="152">
      <c r="A152" s="25" t="s">
        <v>4922</v>
      </c>
      <c r="B152" s="25" t="s">
        <v>4909</v>
      </c>
      <c r="C152" s="36" t="s">
        <v>5081</v>
      </c>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row>
    <row r="153">
      <c r="A153" s="25" t="s">
        <v>4922</v>
      </c>
      <c r="B153" s="25" t="s">
        <v>4916</v>
      </c>
      <c r="C153" s="36" t="s">
        <v>5082</v>
      </c>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row>
    <row r="154">
      <c r="A154" s="25" t="s">
        <v>4922</v>
      </c>
      <c r="B154" s="25" t="s">
        <v>4891</v>
      </c>
      <c r="C154" s="36" t="s">
        <v>4430</v>
      </c>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row>
    <row r="155">
      <c r="A155" s="25" t="s">
        <v>4922</v>
      </c>
      <c r="B155" s="25" t="s">
        <v>5001</v>
      </c>
      <c r="C155" s="36" t="s">
        <v>5083</v>
      </c>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row>
    <row r="156">
      <c r="A156" s="25" t="s">
        <v>4922</v>
      </c>
      <c r="B156" s="25" t="s">
        <v>4909</v>
      </c>
      <c r="C156" s="36" t="s">
        <v>5084</v>
      </c>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row>
    <row r="157">
      <c r="A157" s="25" t="s">
        <v>4922</v>
      </c>
      <c r="B157" s="25" t="s">
        <v>4938</v>
      </c>
      <c r="C157" s="36" t="s">
        <v>5085</v>
      </c>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row>
    <row r="158">
      <c r="A158" s="25" t="s">
        <v>4922</v>
      </c>
      <c r="B158" s="25" t="s">
        <v>4996</v>
      </c>
      <c r="C158" s="36" t="s">
        <v>5086</v>
      </c>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row>
    <row r="159">
      <c r="A159" s="25" t="s">
        <v>4922</v>
      </c>
      <c r="B159" s="25" t="s">
        <v>5052</v>
      </c>
      <c r="C159" s="36" t="s">
        <v>5087</v>
      </c>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row>
    <row r="160">
      <c r="A160" s="25" t="s">
        <v>4922</v>
      </c>
      <c r="B160" s="25" t="s">
        <v>5052</v>
      </c>
      <c r="C160" s="36" t="s">
        <v>5088</v>
      </c>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row>
    <row r="161">
      <c r="A161" s="25" t="s">
        <v>4922</v>
      </c>
      <c r="B161" s="25" t="s">
        <v>4904</v>
      </c>
      <c r="C161" s="36" t="s">
        <v>5089</v>
      </c>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row>
    <row r="162">
      <c r="A162" s="25" t="s">
        <v>4922</v>
      </c>
      <c r="B162" s="25" t="s">
        <v>5090</v>
      </c>
      <c r="C162" s="36" t="s">
        <v>5091</v>
      </c>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row>
    <row r="163">
      <c r="A163" s="25" t="s">
        <v>4922</v>
      </c>
      <c r="B163" s="25" t="s">
        <v>4930</v>
      </c>
      <c r="C163" s="36" t="s">
        <v>5092</v>
      </c>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row>
    <row r="164">
      <c r="A164" s="25" t="s">
        <v>4922</v>
      </c>
      <c r="B164" s="25" t="s">
        <v>5093</v>
      </c>
      <c r="C164" s="36" t="s">
        <v>5094</v>
      </c>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row>
    <row r="165">
      <c r="A165" s="25" t="s">
        <v>4922</v>
      </c>
      <c r="B165" s="25" t="s">
        <v>5095</v>
      </c>
      <c r="C165" s="36" t="s">
        <v>5096</v>
      </c>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row>
    <row r="166">
      <c r="A166" s="25" t="s">
        <v>4922</v>
      </c>
      <c r="B166" s="25" t="s">
        <v>4914</v>
      </c>
      <c r="C166" s="36" t="s">
        <v>5097</v>
      </c>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row>
    <row r="167">
      <c r="A167" s="25" t="s">
        <v>4922</v>
      </c>
      <c r="B167" s="25" t="s">
        <v>4906</v>
      </c>
      <c r="C167" s="36" t="s">
        <v>5098</v>
      </c>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row>
    <row r="168">
      <c r="A168" s="25" t="s">
        <v>4922</v>
      </c>
      <c r="B168" s="25" t="s">
        <v>4900</v>
      </c>
      <c r="C168" s="36" t="s">
        <v>5099</v>
      </c>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row>
    <row r="169">
      <c r="A169" s="25" t="s">
        <v>4922</v>
      </c>
      <c r="B169" s="25" t="s">
        <v>5003</v>
      </c>
      <c r="C169" s="36" t="s">
        <v>5100</v>
      </c>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row>
    <row r="170">
      <c r="A170" s="25" t="s">
        <v>4922</v>
      </c>
      <c r="B170" s="68" t="s">
        <v>5101</v>
      </c>
      <c r="C170" s="36" t="s">
        <v>5102</v>
      </c>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row>
    <row r="171">
      <c r="A171" s="25" t="s">
        <v>4922</v>
      </c>
      <c r="B171" s="25" t="s">
        <v>5016</v>
      </c>
      <c r="C171" s="36" t="s">
        <v>5103</v>
      </c>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row>
    <row r="172">
      <c r="A172" s="25" t="s">
        <v>4922</v>
      </c>
      <c r="B172" s="25" t="s">
        <v>4909</v>
      </c>
      <c r="C172" s="36" t="s">
        <v>5104</v>
      </c>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row>
    <row r="173">
      <c r="A173" s="25" t="s">
        <v>4922</v>
      </c>
      <c r="B173" s="25" t="s">
        <v>5105</v>
      </c>
      <c r="C173" s="36" t="s">
        <v>5106</v>
      </c>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row>
    <row r="174">
      <c r="A174" s="25" t="s">
        <v>4922</v>
      </c>
      <c r="B174" s="25" t="s">
        <v>4900</v>
      </c>
      <c r="C174" s="36" t="s">
        <v>5107</v>
      </c>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row>
    <row r="175">
      <c r="A175" s="25" t="s">
        <v>4922</v>
      </c>
      <c r="B175" s="25" t="s">
        <v>5003</v>
      </c>
      <c r="C175" s="36" t="s">
        <v>5108</v>
      </c>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row>
    <row r="176">
      <c r="A176" s="25" t="s">
        <v>4922</v>
      </c>
      <c r="B176" s="25" t="s">
        <v>5016</v>
      </c>
      <c r="C176" s="36" t="s">
        <v>5109</v>
      </c>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row>
    <row r="177">
      <c r="A177" s="25" t="s">
        <v>4922</v>
      </c>
      <c r="B177" s="25" t="s">
        <v>5110</v>
      </c>
      <c r="C177" s="36" t="s">
        <v>5111</v>
      </c>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row>
    <row r="178">
      <c r="A178" s="25" t="s">
        <v>4922</v>
      </c>
      <c r="B178" s="25" t="s">
        <v>4900</v>
      </c>
      <c r="C178" s="36" t="s">
        <v>5112</v>
      </c>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row>
    <row r="179">
      <c r="A179" s="25" t="s">
        <v>4922</v>
      </c>
      <c r="B179" s="25" t="s">
        <v>5113</v>
      </c>
      <c r="C179" s="36" t="s">
        <v>5114</v>
      </c>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row>
    <row r="180">
      <c r="A180" s="25" t="s">
        <v>4922</v>
      </c>
      <c r="B180" s="25" t="s">
        <v>5105</v>
      </c>
      <c r="C180" s="36" t="s">
        <v>5115</v>
      </c>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row>
    <row r="181">
      <c r="A181" s="25" t="s">
        <v>4922</v>
      </c>
      <c r="B181" s="25" t="s">
        <v>4930</v>
      </c>
      <c r="C181" s="36" t="s">
        <v>5116</v>
      </c>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row>
    <row r="182">
      <c r="A182" s="25" t="s">
        <v>4922</v>
      </c>
      <c r="B182" s="25" t="s">
        <v>4909</v>
      </c>
      <c r="C182" s="36" t="s">
        <v>5117</v>
      </c>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row>
    <row r="183">
      <c r="A183" s="25" t="s">
        <v>4922</v>
      </c>
      <c r="B183" s="25" t="s">
        <v>4891</v>
      </c>
      <c r="C183" s="36" t="s">
        <v>5118</v>
      </c>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row>
    <row r="184">
      <c r="A184" s="25" t="s">
        <v>4922</v>
      </c>
      <c r="B184" s="25" t="s">
        <v>4938</v>
      </c>
      <c r="C184" s="36" t="s">
        <v>5119</v>
      </c>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row>
    <row r="185">
      <c r="A185" s="25" t="s">
        <v>4922</v>
      </c>
      <c r="B185" s="25" t="s">
        <v>4909</v>
      </c>
      <c r="C185" s="36" t="s">
        <v>5120</v>
      </c>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row>
    <row r="186">
      <c r="A186" s="25" t="s">
        <v>4922</v>
      </c>
      <c r="B186" s="25" t="s">
        <v>4918</v>
      </c>
      <c r="C186" s="36" t="s">
        <v>5121</v>
      </c>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row>
    <row r="187">
      <c r="A187" s="25" t="s">
        <v>4922</v>
      </c>
      <c r="B187" s="25" t="s">
        <v>4909</v>
      </c>
      <c r="C187" s="36" t="s">
        <v>5122</v>
      </c>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row>
    <row r="188">
      <c r="A188" s="25" t="s">
        <v>4922</v>
      </c>
      <c r="B188" s="25" t="s">
        <v>4938</v>
      </c>
      <c r="C188" s="36" t="s">
        <v>5123</v>
      </c>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row>
    <row r="189">
      <c r="A189" s="25" t="s">
        <v>4922</v>
      </c>
      <c r="B189" s="25" t="s">
        <v>5124</v>
      </c>
      <c r="C189" s="36" t="s">
        <v>5125</v>
      </c>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row>
    <row r="190">
      <c r="A190" s="25" t="s">
        <v>4922</v>
      </c>
      <c r="B190" s="25" t="s">
        <v>5093</v>
      </c>
      <c r="C190" s="36" t="s">
        <v>5126</v>
      </c>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row>
    <row r="191">
      <c r="A191" s="25" t="s">
        <v>4922</v>
      </c>
      <c r="B191" s="25" t="s">
        <v>4914</v>
      </c>
      <c r="C191" s="36" t="s">
        <v>5127</v>
      </c>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row>
    <row r="192">
      <c r="A192" s="25" t="s">
        <v>4922</v>
      </c>
      <c r="B192" s="25" t="s">
        <v>4985</v>
      </c>
      <c r="C192" s="36" t="s">
        <v>5128</v>
      </c>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row>
    <row r="193">
      <c r="A193" s="25" t="s">
        <v>4922</v>
      </c>
      <c r="B193" s="25" t="s">
        <v>4924</v>
      </c>
      <c r="C193" s="36" t="s">
        <v>5129</v>
      </c>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row>
    <row r="194">
      <c r="A194" s="25" t="s">
        <v>4922</v>
      </c>
      <c r="B194" s="25" t="s">
        <v>4893</v>
      </c>
      <c r="C194" s="36" t="s">
        <v>1788</v>
      </c>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row>
    <row r="195">
      <c r="A195" s="25" t="s">
        <v>4922</v>
      </c>
      <c r="B195" s="25" t="s">
        <v>4900</v>
      </c>
      <c r="C195" s="36" t="s">
        <v>5130</v>
      </c>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row>
    <row r="196">
      <c r="A196" s="25" t="s">
        <v>4922</v>
      </c>
      <c r="B196" s="25" t="s">
        <v>5012</v>
      </c>
      <c r="C196" s="36" t="s">
        <v>5131</v>
      </c>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row>
    <row r="197">
      <c r="A197" s="25" t="s">
        <v>4922</v>
      </c>
      <c r="B197" s="25" t="s">
        <v>4891</v>
      </c>
      <c r="C197" s="36" t="s">
        <v>5132</v>
      </c>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row>
    <row r="198">
      <c r="A198" s="25" t="s">
        <v>4922</v>
      </c>
      <c r="B198" s="25" t="s">
        <v>4918</v>
      </c>
      <c r="C198" s="36" t="s">
        <v>5133</v>
      </c>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row>
    <row r="199">
      <c r="A199" s="25" t="s">
        <v>4922</v>
      </c>
      <c r="B199" s="25" t="s">
        <v>5134</v>
      </c>
      <c r="C199" s="36" t="s">
        <v>5135</v>
      </c>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row>
    <row r="200">
      <c r="A200" s="25" t="s">
        <v>4922</v>
      </c>
      <c r="B200" s="25" t="s">
        <v>4975</v>
      </c>
      <c r="C200" s="36" t="s">
        <v>5136</v>
      </c>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row>
    <row r="201">
      <c r="A201" s="25" t="s">
        <v>4922</v>
      </c>
      <c r="B201" s="25" t="s">
        <v>4900</v>
      </c>
      <c r="C201" s="36" t="s">
        <v>5137</v>
      </c>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row>
    <row r="202">
      <c r="A202" s="25" t="s">
        <v>4922</v>
      </c>
      <c r="B202" s="25" t="s">
        <v>5016</v>
      </c>
      <c r="C202" s="36" t="s">
        <v>5138</v>
      </c>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row>
    <row r="203">
      <c r="A203" s="25" t="s">
        <v>4922</v>
      </c>
      <c r="B203" s="25" t="s">
        <v>5001</v>
      </c>
      <c r="C203" s="36" t="s">
        <v>5139</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row>
    <row r="204">
      <c r="A204" s="25" t="s">
        <v>4922</v>
      </c>
      <c r="B204" s="25" t="s">
        <v>4938</v>
      </c>
      <c r="C204" s="36" t="s">
        <v>5140</v>
      </c>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row>
    <row r="205">
      <c r="A205" s="25" t="s">
        <v>4922</v>
      </c>
      <c r="B205" s="25" t="s">
        <v>5141</v>
      </c>
      <c r="C205" s="36" t="s">
        <v>5142</v>
      </c>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row>
    <row r="206">
      <c r="A206" s="25" t="s">
        <v>4922</v>
      </c>
      <c r="B206" s="25" t="s">
        <v>4900</v>
      </c>
      <c r="C206" s="36" t="s">
        <v>5143</v>
      </c>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row>
    <row r="207">
      <c r="A207" s="25" t="s">
        <v>4922</v>
      </c>
      <c r="B207" s="25" t="s">
        <v>5144</v>
      </c>
      <c r="C207" s="36" t="s">
        <v>5145</v>
      </c>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row>
    <row r="208">
      <c r="A208" s="25" t="s">
        <v>4922</v>
      </c>
      <c r="B208" s="25" t="s">
        <v>4900</v>
      </c>
      <c r="C208" s="36" t="s">
        <v>5146</v>
      </c>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row>
    <row r="209">
      <c r="A209" s="25" t="s">
        <v>4922</v>
      </c>
      <c r="B209" s="25" t="s">
        <v>4938</v>
      </c>
      <c r="C209" s="36" t="s">
        <v>5147</v>
      </c>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row>
    <row r="210">
      <c r="A210" s="25" t="s">
        <v>4922</v>
      </c>
      <c r="B210" s="25" t="s">
        <v>4977</v>
      </c>
      <c r="C210" s="36" t="s">
        <v>5148</v>
      </c>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row>
    <row r="211">
      <c r="A211" s="25" t="s">
        <v>4922</v>
      </c>
      <c r="B211" s="25" t="s">
        <v>4985</v>
      </c>
      <c r="C211" s="36" t="s">
        <v>5149</v>
      </c>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row>
    <row r="212">
      <c r="A212" s="25" t="s">
        <v>4922</v>
      </c>
      <c r="B212" s="25" t="s">
        <v>4904</v>
      </c>
      <c r="C212" s="36" t="s">
        <v>5150</v>
      </c>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row>
    <row r="213">
      <c r="A213" s="25" t="s">
        <v>4922</v>
      </c>
      <c r="B213" s="25" t="s">
        <v>4904</v>
      </c>
      <c r="C213" s="36" t="s">
        <v>5151</v>
      </c>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row>
    <row r="214">
      <c r="A214" s="25" t="s">
        <v>4922</v>
      </c>
      <c r="B214" s="25" t="s">
        <v>4963</v>
      </c>
      <c r="C214" s="36" t="s">
        <v>5152</v>
      </c>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row>
    <row r="215">
      <c r="A215" s="25" t="s">
        <v>4922</v>
      </c>
      <c r="B215" s="25" t="s">
        <v>4930</v>
      </c>
      <c r="C215" s="36" t="s">
        <v>5153</v>
      </c>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row>
    <row r="216">
      <c r="A216" s="25" t="s">
        <v>4922</v>
      </c>
      <c r="B216" s="25" t="s">
        <v>5003</v>
      </c>
      <c r="C216" s="36" t="s">
        <v>5154</v>
      </c>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row>
    <row r="217">
      <c r="A217" s="25" t="s">
        <v>4922</v>
      </c>
      <c r="B217" s="25" t="s">
        <v>4909</v>
      </c>
      <c r="C217" s="36" t="s">
        <v>5155</v>
      </c>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row>
    <row r="218">
      <c r="A218" s="25" t="s">
        <v>4922</v>
      </c>
      <c r="B218" s="25" t="s">
        <v>4938</v>
      </c>
      <c r="C218" s="36" t="s">
        <v>5156</v>
      </c>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row>
    <row r="219">
      <c r="A219" s="25" t="s">
        <v>4922</v>
      </c>
      <c r="B219" s="25" t="s">
        <v>5157</v>
      </c>
      <c r="C219" s="36" t="s">
        <v>5158</v>
      </c>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row>
    <row r="220">
      <c r="A220" s="25" t="s">
        <v>4922</v>
      </c>
      <c r="B220" s="25" t="s">
        <v>5031</v>
      </c>
      <c r="C220" s="36" t="s">
        <v>5159</v>
      </c>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row>
    <row r="221">
      <c r="A221" s="25" t="s">
        <v>4922</v>
      </c>
      <c r="B221" s="25" t="s">
        <v>4900</v>
      </c>
      <c r="C221" s="36" t="s">
        <v>5160</v>
      </c>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row>
    <row r="222">
      <c r="A222" s="25" t="s">
        <v>4922</v>
      </c>
      <c r="B222" s="25" t="s">
        <v>5161</v>
      </c>
      <c r="C222" s="36" t="s">
        <v>5162</v>
      </c>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row>
    <row r="223">
      <c r="A223" s="25" t="s">
        <v>4922</v>
      </c>
      <c r="B223" s="25" t="s">
        <v>4916</v>
      </c>
      <c r="C223" s="36" t="s">
        <v>5163</v>
      </c>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row>
    <row r="224">
      <c r="A224" s="25" t="s">
        <v>4922</v>
      </c>
      <c r="B224" s="25" t="s">
        <v>5164</v>
      </c>
      <c r="C224" s="36" t="s">
        <v>5165</v>
      </c>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row>
    <row r="225">
      <c r="A225" s="25" t="s">
        <v>4922</v>
      </c>
      <c r="B225" s="25" t="s">
        <v>4985</v>
      </c>
      <c r="C225" s="36" t="s">
        <v>5166</v>
      </c>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row>
    <row r="226">
      <c r="A226" s="25" t="s">
        <v>4922</v>
      </c>
      <c r="B226" s="25" t="s">
        <v>5069</v>
      </c>
      <c r="C226" s="36" t="s">
        <v>5167</v>
      </c>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row>
    <row r="227">
      <c r="A227" s="25" t="s">
        <v>4922</v>
      </c>
      <c r="B227" s="25" t="s">
        <v>5164</v>
      </c>
      <c r="C227" s="36" t="s">
        <v>5168</v>
      </c>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row>
    <row r="228">
      <c r="A228" s="25" t="s">
        <v>4922</v>
      </c>
      <c r="B228" s="25" t="s">
        <v>4963</v>
      </c>
      <c r="C228" s="36" t="s">
        <v>5169</v>
      </c>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row>
    <row r="229">
      <c r="A229" s="25" t="s">
        <v>4922</v>
      </c>
      <c r="B229" s="25" t="s">
        <v>5016</v>
      </c>
      <c r="C229" s="36" t="s">
        <v>5170</v>
      </c>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row>
    <row r="230">
      <c r="A230" s="25" t="s">
        <v>4922</v>
      </c>
      <c r="B230" s="25" t="s">
        <v>5031</v>
      </c>
      <c r="C230" s="36" t="s">
        <v>5171</v>
      </c>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row>
    <row r="231">
      <c r="A231" s="25" t="s">
        <v>4922</v>
      </c>
      <c r="B231" s="25" t="s">
        <v>5157</v>
      </c>
      <c r="C231" s="36" t="s">
        <v>5172</v>
      </c>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row>
    <row r="232">
      <c r="A232" s="25" t="s">
        <v>4922</v>
      </c>
      <c r="B232" s="25" t="s">
        <v>4891</v>
      </c>
      <c r="C232" s="36" t="s">
        <v>5173</v>
      </c>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row>
    <row r="233">
      <c r="A233" s="25" t="s">
        <v>4922</v>
      </c>
      <c r="B233" s="25" t="s">
        <v>4891</v>
      </c>
      <c r="C233" s="36" t="s">
        <v>5118</v>
      </c>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row>
    <row r="234">
      <c r="A234" s="25" t="s">
        <v>4922</v>
      </c>
      <c r="B234" s="25" t="s">
        <v>4924</v>
      </c>
      <c r="C234" s="36" t="s">
        <v>5174</v>
      </c>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row>
    <row r="235">
      <c r="A235" s="25" t="s">
        <v>4922</v>
      </c>
      <c r="B235" s="25" t="s">
        <v>4930</v>
      </c>
      <c r="C235" s="36" t="s">
        <v>5175</v>
      </c>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row>
    <row r="236">
      <c r="A236" s="25" t="s">
        <v>4922</v>
      </c>
      <c r="B236" s="25" t="s">
        <v>4900</v>
      </c>
      <c r="C236" s="36" t="s">
        <v>5176</v>
      </c>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row>
    <row r="237">
      <c r="A237" s="25" t="s">
        <v>4922</v>
      </c>
      <c r="B237" s="25" t="s">
        <v>4918</v>
      </c>
      <c r="C237" s="36" t="s">
        <v>5177</v>
      </c>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row>
    <row r="238">
      <c r="A238" s="25" t="s">
        <v>4922</v>
      </c>
      <c r="B238" s="25" t="s">
        <v>4975</v>
      </c>
      <c r="C238" s="36" t="s">
        <v>5178</v>
      </c>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row>
    <row r="239">
      <c r="A239" s="25" t="s">
        <v>4922</v>
      </c>
      <c r="B239" s="25" t="s">
        <v>5157</v>
      </c>
      <c r="C239" s="36" t="s">
        <v>5179</v>
      </c>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row>
    <row r="240">
      <c r="A240" s="25" t="s">
        <v>4922</v>
      </c>
      <c r="B240" s="25" t="s">
        <v>4918</v>
      </c>
      <c r="C240" s="36" t="s">
        <v>5180</v>
      </c>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row>
    <row r="241">
      <c r="A241" s="25" t="s">
        <v>4922</v>
      </c>
      <c r="B241" s="25" t="s">
        <v>4924</v>
      </c>
      <c r="C241" s="36" t="s">
        <v>5181</v>
      </c>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row>
    <row r="242">
      <c r="A242" s="25" t="s">
        <v>4922</v>
      </c>
      <c r="B242" s="25" t="s">
        <v>4930</v>
      </c>
      <c r="C242" s="36" t="s">
        <v>5182</v>
      </c>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row>
    <row r="243">
      <c r="A243" s="25" t="s">
        <v>4922</v>
      </c>
      <c r="B243" s="25" t="s">
        <v>4924</v>
      </c>
      <c r="C243" s="36" t="s">
        <v>5183</v>
      </c>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row>
    <row r="244">
      <c r="A244" s="25" t="s">
        <v>4922</v>
      </c>
      <c r="B244" s="25" t="s">
        <v>5001</v>
      </c>
      <c r="C244" s="36" t="s">
        <v>5184</v>
      </c>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row>
    <row r="245">
      <c r="A245" s="25" t="s">
        <v>4922</v>
      </c>
      <c r="B245" s="25" t="s">
        <v>5001</v>
      </c>
      <c r="C245" s="36" t="s">
        <v>5185</v>
      </c>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row>
    <row r="246">
      <c r="A246" s="25" t="s">
        <v>4922</v>
      </c>
      <c r="B246" s="25" t="s">
        <v>5186</v>
      </c>
      <c r="C246" s="36" t="s">
        <v>5187</v>
      </c>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row>
    <row r="247">
      <c r="A247" s="25" t="s">
        <v>4922</v>
      </c>
      <c r="B247" s="25" t="s">
        <v>5001</v>
      </c>
      <c r="C247" s="36" t="s">
        <v>5188</v>
      </c>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c r="A248" s="25" t="s">
        <v>4922</v>
      </c>
      <c r="B248" s="25" t="s">
        <v>4985</v>
      </c>
      <c r="C248" s="36" t="s">
        <v>5189</v>
      </c>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row>
    <row r="249">
      <c r="A249" s="25" t="s">
        <v>4922</v>
      </c>
      <c r="B249" s="25" t="s">
        <v>4963</v>
      </c>
      <c r="C249" s="36" t="s">
        <v>5190</v>
      </c>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row>
    <row r="250">
      <c r="A250" s="25" t="s">
        <v>4922</v>
      </c>
      <c r="B250" s="25" t="s">
        <v>4930</v>
      </c>
      <c r="C250" s="36" t="s">
        <v>5191</v>
      </c>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row>
    <row r="251">
      <c r="A251" s="25" t="s">
        <v>4922</v>
      </c>
      <c r="B251" s="25" t="s">
        <v>4893</v>
      </c>
      <c r="C251" s="36" t="s">
        <v>5192</v>
      </c>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row>
    <row r="252">
      <c r="A252" s="25" t="s">
        <v>4922</v>
      </c>
      <c r="B252" s="25" t="s">
        <v>4963</v>
      </c>
      <c r="C252" s="36" t="s">
        <v>5193</v>
      </c>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row>
    <row r="253">
      <c r="A253" s="25" t="s">
        <v>4922</v>
      </c>
      <c r="B253" s="25" t="s">
        <v>4909</v>
      </c>
      <c r="C253" s="36" t="s">
        <v>5194</v>
      </c>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row>
    <row r="254">
      <c r="A254" s="25" t="s">
        <v>4922</v>
      </c>
      <c r="B254" s="25" t="s">
        <v>5195</v>
      </c>
      <c r="C254" s="36" t="s">
        <v>5196</v>
      </c>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row>
    <row r="255">
      <c r="A255" s="25" t="s">
        <v>4922</v>
      </c>
      <c r="B255" s="25" t="s">
        <v>4938</v>
      </c>
      <c r="C255" s="36" t="s">
        <v>5197</v>
      </c>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row>
    <row r="256">
      <c r="A256" s="25" t="s">
        <v>4922</v>
      </c>
      <c r="B256" s="25" t="s">
        <v>4900</v>
      </c>
      <c r="C256" s="36" t="s">
        <v>5198</v>
      </c>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row>
    <row r="257">
      <c r="A257" s="25" t="s">
        <v>4922</v>
      </c>
      <c r="B257" s="25" t="s">
        <v>4891</v>
      </c>
      <c r="C257" s="36" t="s">
        <v>5199</v>
      </c>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row>
    <row r="258">
      <c r="A258" s="25" t="s">
        <v>4922</v>
      </c>
      <c r="B258" s="25" t="s">
        <v>4904</v>
      </c>
      <c r="C258" s="36" t="s">
        <v>5200</v>
      </c>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row>
    <row r="259">
      <c r="A259" s="25" t="s">
        <v>4922</v>
      </c>
      <c r="B259" s="25" t="s">
        <v>4938</v>
      </c>
      <c r="C259" s="36" t="s">
        <v>5201</v>
      </c>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row>
    <row r="260">
      <c r="A260" s="25" t="s">
        <v>4922</v>
      </c>
      <c r="B260" s="25" t="s">
        <v>4914</v>
      </c>
      <c r="C260" s="36" t="s">
        <v>4440</v>
      </c>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row>
    <row r="261">
      <c r="A261" s="25" t="s">
        <v>4922</v>
      </c>
      <c r="B261" s="25" t="s">
        <v>4909</v>
      </c>
      <c r="C261" s="36" t="s">
        <v>5202</v>
      </c>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row>
    <row r="262">
      <c r="A262" s="25" t="s">
        <v>4922</v>
      </c>
      <c r="B262" s="25" t="s">
        <v>4938</v>
      </c>
      <c r="C262" s="36" t="s">
        <v>5203</v>
      </c>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row>
    <row r="263">
      <c r="A263" s="25" t="s">
        <v>4922</v>
      </c>
      <c r="B263" s="25" t="s">
        <v>4963</v>
      </c>
      <c r="C263" s="36" t="s">
        <v>5204</v>
      </c>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row>
    <row r="264">
      <c r="A264" s="25" t="s">
        <v>4922</v>
      </c>
      <c r="B264" s="25" t="s">
        <v>4930</v>
      </c>
      <c r="C264" s="36" t="s">
        <v>5205</v>
      </c>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row>
    <row r="265">
      <c r="A265" s="25" t="s">
        <v>4922</v>
      </c>
      <c r="B265" s="25" t="s">
        <v>4900</v>
      </c>
      <c r="C265" s="36" t="s">
        <v>5206</v>
      </c>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row>
    <row r="266">
      <c r="A266" s="25" t="s">
        <v>4922</v>
      </c>
      <c r="B266" s="25" t="s">
        <v>4891</v>
      </c>
      <c r="C266" s="36" t="s">
        <v>5207</v>
      </c>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row>
    <row r="267">
      <c r="A267" s="25" t="s">
        <v>4922</v>
      </c>
      <c r="B267" s="25" t="s">
        <v>5012</v>
      </c>
      <c r="C267" s="36" t="s">
        <v>5208</v>
      </c>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row>
    <row r="268">
      <c r="A268" s="25" t="s">
        <v>4922</v>
      </c>
      <c r="B268" s="25" t="s">
        <v>4930</v>
      </c>
      <c r="C268" s="36" t="s">
        <v>5209</v>
      </c>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row>
    <row r="269">
      <c r="A269" s="25" t="s">
        <v>4922</v>
      </c>
      <c r="B269" s="25" t="s">
        <v>5110</v>
      </c>
      <c r="C269" s="36" t="s">
        <v>5210</v>
      </c>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row>
    <row r="270">
      <c r="A270" s="25" t="s">
        <v>4922</v>
      </c>
      <c r="B270" s="25" t="s">
        <v>4918</v>
      </c>
      <c r="C270" s="36" t="s">
        <v>5211</v>
      </c>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row>
    <row r="271">
      <c r="A271" s="25" t="s">
        <v>4922</v>
      </c>
      <c r="B271" s="25" t="s">
        <v>4891</v>
      </c>
      <c r="C271" s="36" t="s">
        <v>5212</v>
      </c>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row>
    <row r="272">
      <c r="A272" s="25" t="s">
        <v>4922</v>
      </c>
      <c r="B272" s="25" t="s">
        <v>4909</v>
      </c>
      <c r="C272" s="36" t="s">
        <v>5213</v>
      </c>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row>
    <row r="273">
      <c r="A273" s="25" t="s">
        <v>4922</v>
      </c>
      <c r="B273" s="25" t="s">
        <v>4900</v>
      </c>
      <c r="C273" s="36" t="s">
        <v>5214</v>
      </c>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row>
    <row r="274">
      <c r="A274" s="25" t="s">
        <v>4922</v>
      </c>
      <c r="B274" s="25" t="s">
        <v>4900</v>
      </c>
      <c r="C274" s="36" t="s">
        <v>5215</v>
      </c>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row>
    <row r="275">
      <c r="A275" s="25" t="s">
        <v>4922</v>
      </c>
      <c r="B275" s="25" t="s">
        <v>4909</v>
      </c>
      <c r="C275" s="36" t="s">
        <v>5216</v>
      </c>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row>
    <row r="276">
      <c r="A276" s="25" t="s">
        <v>4922</v>
      </c>
      <c r="B276" s="25" t="s">
        <v>4909</v>
      </c>
      <c r="C276" s="36" t="s">
        <v>5217</v>
      </c>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row>
    <row r="277">
      <c r="A277" s="25" t="s">
        <v>4922</v>
      </c>
      <c r="B277" s="25" t="s">
        <v>4916</v>
      </c>
      <c r="C277" s="36" t="s">
        <v>5218</v>
      </c>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row>
    <row r="278">
      <c r="A278" s="25" t="s">
        <v>4922</v>
      </c>
      <c r="B278" s="25" t="s">
        <v>4918</v>
      </c>
      <c r="C278" s="36" t="s">
        <v>5219</v>
      </c>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row>
    <row r="279">
      <c r="A279" s="25" t="s">
        <v>4922</v>
      </c>
      <c r="B279" s="25" t="s">
        <v>4891</v>
      </c>
      <c r="C279" s="36" t="s">
        <v>5220</v>
      </c>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row>
    <row r="280">
      <c r="A280" s="25" t="s">
        <v>4922</v>
      </c>
      <c r="B280" s="25" t="s">
        <v>4900</v>
      </c>
      <c r="C280" s="36" t="s">
        <v>5221</v>
      </c>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row>
    <row r="281">
      <c r="A281" s="25" t="s">
        <v>4922</v>
      </c>
      <c r="B281" s="25" t="s">
        <v>5222</v>
      </c>
      <c r="C281" s="36" t="s">
        <v>5223</v>
      </c>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row>
    <row r="282">
      <c r="A282" s="25" t="s">
        <v>4922</v>
      </c>
      <c r="B282" s="25" t="s">
        <v>4985</v>
      </c>
      <c r="C282" s="36" t="s">
        <v>5224</v>
      </c>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row>
    <row r="283">
      <c r="A283" s="25" t="s">
        <v>4922</v>
      </c>
      <c r="B283" s="25" t="s">
        <v>5031</v>
      </c>
      <c r="C283" s="36" t="s">
        <v>5225</v>
      </c>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row>
    <row r="284">
      <c r="A284" s="25" t="s">
        <v>4922</v>
      </c>
      <c r="B284" s="25" t="s">
        <v>4909</v>
      </c>
      <c r="C284" s="36" t="s">
        <v>5226</v>
      </c>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row>
    <row r="285">
      <c r="A285" s="25" t="s">
        <v>4922</v>
      </c>
      <c r="B285" s="25" t="s">
        <v>4924</v>
      </c>
      <c r="C285" s="36" t="s">
        <v>5227</v>
      </c>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row>
    <row r="286">
      <c r="A286" s="25" t="s">
        <v>4922</v>
      </c>
      <c r="B286" s="25" t="s">
        <v>4963</v>
      </c>
      <c r="C286" s="36" t="s">
        <v>5228</v>
      </c>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row>
    <row r="287">
      <c r="A287" s="25" t="s">
        <v>4922</v>
      </c>
      <c r="B287" s="25" t="s">
        <v>4914</v>
      </c>
      <c r="C287" s="36" t="s">
        <v>5229</v>
      </c>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row>
    <row r="288">
      <c r="A288" s="25" t="s">
        <v>4922</v>
      </c>
      <c r="B288" s="25" t="s">
        <v>4909</v>
      </c>
      <c r="C288" s="36" t="s">
        <v>5230</v>
      </c>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row>
    <row r="289">
      <c r="A289" s="25" t="s">
        <v>4922</v>
      </c>
      <c r="B289" s="25" t="s">
        <v>4891</v>
      </c>
      <c r="C289" s="36" t="s">
        <v>5231</v>
      </c>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row>
    <row r="290">
      <c r="A290" s="25" t="s">
        <v>4922</v>
      </c>
      <c r="B290" s="25" t="s">
        <v>4900</v>
      </c>
      <c r="C290" s="36" t="s">
        <v>5232</v>
      </c>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row>
    <row r="291">
      <c r="A291" s="25" t="s">
        <v>4922</v>
      </c>
      <c r="B291" s="25" t="s">
        <v>4930</v>
      </c>
      <c r="C291" s="36" t="s">
        <v>5233</v>
      </c>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row>
    <row r="292">
      <c r="A292" s="25" t="s">
        <v>4922</v>
      </c>
      <c r="B292" s="25" t="s">
        <v>4909</v>
      </c>
      <c r="C292" s="36" t="s">
        <v>5234</v>
      </c>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row>
    <row r="293">
      <c r="A293" s="25" t="s">
        <v>4922</v>
      </c>
      <c r="B293" s="25" t="s">
        <v>4891</v>
      </c>
      <c r="C293" s="36" t="s">
        <v>5235</v>
      </c>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row>
    <row r="294">
      <c r="A294" s="25" t="s">
        <v>4922</v>
      </c>
      <c r="B294" s="25" t="s">
        <v>4985</v>
      </c>
      <c r="C294" s="36" t="s">
        <v>5236</v>
      </c>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row>
    <row r="295">
      <c r="A295" s="25" t="s">
        <v>4922</v>
      </c>
      <c r="B295" s="25" t="s">
        <v>4909</v>
      </c>
      <c r="C295" s="36" t="s">
        <v>5237</v>
      </c>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row>
    <row r="296">
      <c r="A296" s="25" t="s">
        <v>4922</v>
      </c>
      <c r="B296" s="25" t="s">
        <v>5124</v>
      </c>
      <c r="C296" s="36" t="s">
        <v>5238</v>
      </c>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row>
    <row r="297">
      <c r="A297" s="25" t="s">
        <v>4922</v>
      </c>
      <c r="B297" s="25" t="s">
        <v>5239</v>
      </c>
      <c r="C297" s="36" t="s">
        <v>5240</v>
      </c>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row>
    <row r="298">
      <c r="A298" s="25" t="s">
        <v>4922</v>
      </c>
      <c r="B298" s="25" t="s">
        <v>4938</v>
      </c>
      <c r="C298" s="36" t="s">
        <v>5241</v>
      </c>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row>
    <row r="299">
      <c r="A299" s="25" t="s">
        <v>4922</v>
      </c>
      <c r="B299" s="25" t="s">
        <v>4938</v>
      </c>
      <c r="C299" s="36" t="s">
        <v>5242</v>
      </c>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row>
    <row r="300">
      <c r="A300" s="25" t="s">
        <v>4922</v>
      </c>
      <c r="B300" s="25" t="s">
        <v>5090</v>
      </c>
      <c r="C300" s="36" t="s">
        <v>5243</v>
      </c>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row>
    <row r="301">
      <c r="A301" s="25" t="s">
        <v>4922</v>
      </c>
      <c r="B301" s="25" t="s">
        <v>4916</v>
      </c>
      <c r="C301" s="36" t="s">
        <v>5244</v>
      </c>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row>
    <row r="302">
      <c r="A302" s="25" t="s">
        <v>4922</v>
      </c>
      <c r="B302" s="25" t="s">
        <v>4938</v>
      </c>
      <c r="C302" s="36" t="s">
        <v>5245</v>
      </c>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row>
    <row r="303">
      <c r="A303" s="25" t="s">
        <v>4922</v>
      </c>
      <c r="B303" s="25" t="s">
        <v>4904</v>
      </c>
      <c r="C303" s="36" t="s">
        <v>5246</v>
      </c>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row>
    <row r="304">
      <c r="A304" s="25" t="s">
        <v>4922</v>
      </c>
      <c r="B304" s="25" t="s">
        <v>4909</v>
      </c>
      <c r="C304" s="36" t="s">
        <v>5247</v>
      </c>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row>
    <row r="305">
      <c r="A305" s="25" t="s">
        <v>4922</v>
      </c>
      <c r="B305" s="25" t="s">
        <v>4891</v>
      </c>
      <c r="C305" s="36" t="s">
        <v>5248</v>
      </c>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row>
    <row r="306">
      <c r="A306" s="25" t="s">
        <v>4922</v>
      </c>
      <c r="B306" s="25" t="s">
        <v>4904</v>
      </c>
      <c r="C306" s="36" t="s">
        <v>5249</v>
      </c>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row>
    <row r="307">
      <c r="A307" s="25" t="s">
        <v>4922</v>
      </c>
      <c r="B307" s="25" t="s">
        <v>4900</v>
      </c>
      <c r="C307" s="36" t="s">
        <v>5250</v>
      </c>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row>
    <row r="308">
      <c r="A308" s="25" t="s">
        <v>4922</v>
      </c>
      <c r="B308" s="25" t="s">
        <v>4938</v>
      </c>
      <c r="C308" s="36" t="s">
        <v>5251</v>
      </c>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row>
    <row r="309">
      <c r="A309" s="25" t="s">
        <v>4922</v>
      </c>
      <c r="B309" s="25" t="s">
        <v>4938</v>
      </c>
      <c r="C309" s="36" t="s">
        <v>5252</v>
      </c>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row>
    <row r="310">
      <c r="A310" s="25" t="s">
        <v>4922</v>
      </c>
      <c r="B310" s="25" t="s">
        <v>4938</v>
      </c>
      <c r="C310" s="36" t="s">
        <v>5253</v>
      </c>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row>
    <row r="311">
      <c r="A311" s="25" t="s">
        <v>4922</v>
      </c>
      <c r="B311" s="25" t="s">
        <v>4891</v>
      </c>
      <c r="C311" s="36" t="s">
        <v>5254</v>
      </c>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row>
    <row r="312">
      <c r="A312" s="25" t="s">
        <v>4922</v>
      </c>
      <c r="B312" s="25" t="s">
        <v>4930</v>
      </c>
      <c r="C312" s="36" t="s">
        <v>5255</v>
      </c>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row>
    <row r="313">
      <c r="A313" s="25" t="s">
        <v>4922</v>
      </c>
      <c r="B313" s="25" t="s">
        <v>4909</v>
      </c>
      <c r="C313" s="36" t="s">
        <v>5256</v>
      </c>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row>
    <row r="314">
      <c r="A314" s="25" t="s">
        <v>4922</v>
      </c>
      <c r="B314" s="25" t="s">
        <v>4938</v>
      </c>
      <c r="C314" s="36" t="s">
        <v>5257</v>
      </c>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row>
    <row r="315">
      <c r="A315" s="25" t="s">
        <v>4922</v>
      </c>
      <c r="B315" s="25" t="s">
        <v>4891</v>
      </c>
      <c r="C315" s="36" t="s">
        <v>5258</v>
      </c>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row>
    <row r="316">
      <c r="A316" s="25" t="s">
        <v>4922</v>
      </c>
      <c r="B316" s="25" t="s">
        <v>4909</v>
      </c>
      <c r="C316" s="36" t="s">
        <v>5259</v>
      </c>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row>
    <row r="317">
      <c r="A317" s="25" t="s">
        <v>4922</v>
      </c>
      <c r="B317" s="25" t="s">
        <v>4909</v>
      </c>
      <c r="C317" s="36" t="s">
        <v>5260</v>
      </c>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row>
    <row r="318">
      <c r="A318" s="25" t="s">
        <v>4922</v>
      </c>
      <c r="B318" s="25" t="s">
        <v>4930</v>
      </c>
      <c r="C318" s="36" t="s">
        <v>5261</v>
      </c>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row>
    <row r="319">
      <c r="A319" s="25" t="s">
        <v>4922</v>
      </c>
      <c r="B319" s="25" t="s">
        <v>4916</v>
      </c>
      <c r="C319" s="36" t="s">
        <v>5262</v>
      </c>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row>
    <row r="320">
      <c r="A320" s="25" t="s">
        <v>4922</v>
      </c>
      <c r="B320" s="25" t="s">
        <v>4938</v>
      </c>
      <c r="C320" s="36" t="s">
        <v>5263</v>
      </c>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row>
    <row r="321">
      <c r="A321" s="25" t="s">
        <v>4922</v>
      </c>
      <c r="B321" s="25" t="s">
        <v>5012</v>
      </c>
      <c r="C321" s="36" t="s">
        <v>5264</v>
      </c>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row>
    <row r="322">
      <c r="A322" s="25" t="s">
        <v>4922</v>
      </c>
      <c r="B322" s="25" t="s">
        <v>4891</v>
      </c>
      <c r="C322" s="36" t="s">
        <v>5265</v>
      </c>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row>
    <row r="323">
      <c r="A323" s="25" t="s">
        <v>4922</v>
      </c>
      <c r="B323" s="25" t="s">
        <v>4916</v>
      </c>
      <c r="C323" s="36" t="s">
        <v>5266</v>
      </c>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row>
    <row r="324">
      <c r="A324" s="25" t="s">
        <v>4922</v>
      </c>
      <c r="B324" s="25" t="s">
        <v>4963</v>
      </c>
      <c r="C324" s="36" t="s">
        <v>5267</v>
      </c>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row>
    <row r="325">
      <c r="A325" s="25" t="s">
        <v>4922</v>
      </c>
      <c r="B325" s="25" t="s">
        <v>4930</v>
      </c>
      <c r="C325" s="36" t="s">
        <v>5268</v>
      </c>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row>
    <row r="326">
      <c r="A326" s="25" t="s">
        <v>4922</v>
      </c>
      <c r="B326" s="25" t="s">
        <v>4906</v>
      </c>
      <c r="C326" s="36" t="s">
        <v>5269</v>
      </c>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row>
    <row r="327">
      <c r="A327" s="25" t="s">
        <v>4922</v>
      </c>
      <c r="B327" s="25" t="s">
        <v>4909</v>
      </c>
      <c r="C327" s="36" t="s">
        <v>5270</v>
      </c>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row>
    <row r="328">
      <c r="A328" s="25" t="s">
        <v>4922</v>
      </c>
      <c r="B328" s="25" t="s">
        <v>4963</v>
      </c>
      <c r="C328" s="36" t="s">
        <v>5271</v>
      </c>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row>
    <row r="329">
      <c r="A329" s="25" t="s">
        <v>4922</v>
      </c>
      <c r="B329" s="25" t="s">
        <v>4963</v>
      </c>
      <c r="C329" s="36" t="s">
        <v>5272</v>
      </c>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row>
    <row r="330">
      <c r="A330" s="25" t="s">
        <v>4922</v>
      </c>
      <c r="B330" s="25" t="s">
        <v>4963</v>
      </c>
      <c r="C330" s="36" t="s">
        <v>5273</v>
      </c>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row>
    <row r="331">
      <c r="A331" s="25" t="s">
        <v>4922</v>
      </c>
      <c r="B331" s="25" t="s">
        <v>4963</v>
      </c>
      <c r="C331" s="36" t="s">
        <v>5274</v>
      </c>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row>
    <row r="332">
      <c r="A332" s="25" t="s">
        <v>4922</v>
      </c>
      <c r="B332" s="25" t="s">
        <v>4930</v>
      </c>
      <c r="C332" s="36" t="s">
        <v>5275</v>
      </c>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row>
    <row r="333">
      <c r="A333" s="25" t="s">
        <v>4922</v>
      </c>
      <c r="B333" s="25" t="s">
        <v>4930</v>
      </c>
      <c r="C333" s="36" t="s">
        <v>5276</v>
      </c>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row>
    <row r="334">
      <c r="A334" s="25" t="s">
        <v>4922</v>
      </c>
      <c r="B334" s="25" t="s">
        <v>5016</v>
      </c>
      <c r="C334" s="36" t="s">
        <v>5277</v>
      </c>
      <c r="D334" s="26"/>
      <c r="E334" s="26"/>
      <c r="F334" s="26"/>
      <c r="G334" s="25"/>
      <c r="H334" s="26"/>
      <c r="I334" s="26"/>
      <c r="J334" s="26"/>
      <c r="K334" s="26"/>
      <c r="L334" s="26"/>
      <c r="M334" s="26"/>
      <c r="N334" s="26"/>
      <c r="O334" s="26"/>
      <c r="P334" s="26"/>
      <c r="Q334" s="26"/>
      <c r="R334" s="26"/>
      <c r="S334" s="26"/>
      <c r="T334" s="26"/>
      <c r="U334" s="26"/>
      <c r="V334" s="26"/>
      <c r="W334" s="26"/>
      <c r="X334" s="26"/>
      <c r="Y334" s="26"/>
      <c r="Z334" s="26"/>
      <c r="AA334" s="26"/>
    </row>
    <row r="335">
      <c r="A335" s="25" t="s">
        <v>4922</v>
      </c>
      <c r="B335" s="25" t="s">
        <v>4891</v>
      </c>
      <c r="C335" s="36" t="s">
        <v>5278</v>
      </c>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row>
    <row r="336">
      <c r="A336" s="25" t="s">
        <v>4922</v>
      </c>
      <c r="B336" s="25" t="s">
        <v>4891</v>
      </c>
      <c r="C336" s="36" t="s">
        <v>5279</v>
      </c>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row>
    <row r="337">
      <c r="A337" s="25" t="s">
        <v>4922</v>
      </c>
      <c r="B337" s="25" t="s">
        <v>5001</v>
      </c>
      <c r="C337" s="36" t="s">
        <v>5280</v>
      </c>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row>
    <row r="338">
      <c r="A338" s="25" t="s">
        <v>5281</v>
      </c>
      <c r="B338" s="25" t="s">
        <v>4906</v>
      </c>
      <c r="C338" s="36" t="s">
        <v>5282</v>
      </c>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row>
    <row r="339">
      <c r="A339" s="25" t="s">
        <v>5281</v>
      </c>
      <c r="B339" s="25" t="s">
        <v>5283</v>
      </c>
      <c r="C339" s="36" t="s">
        <v>5284</v>
      </c>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row>
    <row r="340">
      <c r="A340" s="26"/>
      <c r="B340" s="26"/>
      <c r="C340" s="36" t="s">
        <v>5285</v>
      </c>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row>
    <row r="341">
      <c r="A341" s="26"/>
      <c r="B341" s="26"/>
      <c r="C341" s="36" t="s">
        <v>4884</v>
      </c>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row>
    <row r="342">
      <c r="A342" s="26"/>
      <c r="B342" s="26"/>
      <c r="C342" s="36" t="s">
        <v>5285</v>
      </c>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row>
    <row r="343">
      <c r="A343" s="26"/>
      <c r="B343" s="26"/>
      <c r="C343" s="36" t="s">
        <v>5286</v>
      </c>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row>
    <row r="344">
      <c r="A344" s="26"/>
      <c r="B344" s="26"/>
      <c r="C344" s="36" t="s">
        <v>5287</v>
      </c>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row>
    <row r="345">
      <c r="A345" s="26"/>
      <c r="B345" s="26"/>
      <c r="C345" s="36" t="s">
        <v>5288</v>
      </c>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row>
    <row r="346">
      <c r="A346" s="25"/>
      <c r="B346" s="26"/>
      <c r="C346" s="36" t="s">
        <v>5289</v>
      </c>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row>
    <row r="347">
      <c r="A347" s="26"/>
      <c r="B347" s="26"/>
      <c r="C347" s="36" t="s">
        <v>5290</v>
      </c>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row>
    <row r="348">
      <c r="A348" s="25"/>
      <c r="B348" s="26"/>
      <c r="C348" s="36" t="s">
        <v>5291</v>
      </c>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row>
    <row r="349">
      <c r="A349" s="26"/>
      <c r="B349" s="26"/>
      <c r="C349" s="36" t="s">
        <v>139</v>
      </c>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row>
    <row r="350">
      <c r="A350" s="25"/>
      <c r="B350" s="26"/>
      <c r="C350" s="36" t="s">
        <v>5292</v>
      </c>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row>
    <row r="351">
      <c r="A351" s="25"/>
      <c r="B351" s="26"/>
      <c r="C351" s="36" t="s">
        <v>5293</v>
      </c>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row>
    <row r="352">
      <c r="A352" s="26"/>
      <c r="B352" s="26"/>
      <c r="C352" s="36" t="s">
        <v>5294</v>
      </c>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row>
    <row r="353">
      <c r="A353" s="26"/>
      <c r="B353" s="26"/>
      <c r="C353" s="36" t="s">
        <v>5295</v>
      </c>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row>
    <row r="354">
      <c r="A354" s="25"/>
      <c r="B354" s="26"/>
      <c r="C354" s="36" t="s">
        <v>5285</v>
      </c>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row>
    <row r="355">
      <c r="A355" s="25"/>
      <c r="B355" s="26"/>
      <c r="C355" s="36" t="s">
        <v>5296</v>
      </c>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row>
    <row r="356">
      <c r="A356" s="26"/>
      <c r="B356" s="26"/>
      <c r="C356" s="36" t="s">
        <v>139</v>
      </c>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row>
    <row r="357">
      <c r="A357" s="26"/>
      <c r="B357" s="26"/>
      <c r="C357" s="36" t="s">
        <v>5297</v>
      </c>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row>
    <row r="358">
      <c r="A358" s="25"/>
      <c r="B358" s="26"/>
      <c r="C358" s="36" t="s">
        <v>747</v>
      </c>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row>
    <row r="359">
      <c r="A359" s="25"/>
      <c r="B359" s="26"/>
      <c r="C359" s="36" t="s">
        <v>5298</v>
      </c>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row>
    <row r="360">
      <c r="A360" s="26"/>
      <c r="B360" s="26"/>
      <c r="C360" s="36" t="s">
        <v>5299</v>
      </c>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row>
    <row r="361">
      <c r="A361" s="26"/>
      <c r="B361" s="26"/>
      <c r="C361" s="36" t="s">
        <v>5300</v>
      </c>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row>
    <row r="362">
      <c r="A362" s="26"/>
      <c r="B362" s="26"/>
      <c r="C362" s="36" t="s">
        <v>5301</v>
      </c>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row>
    <row r="363">
      <c r="A363" s="26"/>
      <c r="B363" s="26"/>
      <c r="C363" s="36" t="s">
        <v>5301</v>
      </c>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row>
    <row r="364">
      <c r="A364" s="26"/>
      <c r="B364" s="26"/>
      <c r="C364" s="36" t="s">
        <v>747</v>
      </c>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row>
    <row r="365">
      <c r="A365" s="26"/>
      <c r="B365" s="26"/>
      <c r="C365" s="36" t="s">
        <v>5302</v>
      </c>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row>
    <row r="366">
      <c r="A366" s="26"/>
      <c r="B366" s="26"/>
      <c r="C366" s="36" t="s">
        <v>5292</v>
      </c>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row>
    <row r="367">
      <c r="A367" s="25"/>
      <c r="B367" s="26"/>
      <c r="C367" s="36" t="s">
        <v>336</v>
      </c>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row>
    <row r="368">
      <c r="A368" s="26"/>
      <c r="B368" s="26"/>
      <c r="C368" s="36" t="s">
        <v>748</v>
      </c>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row>
    <row r="369">
      <c r="A369" s="26"/>
      <c r="B369" s="26"/>
      <c r="C369" s="36" t="s">
        <v>143</v>
      </c>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row>
    <row r="370">
      <c r="A370" s="26"/>
      <c r="B370" s="26"/>
      <c r="C370" s="36" t="s">
        <v>5303</v>
      </c>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row>
    <row r="371">
      <c r="A371" s="26"/>
      <c r="B371" s="26"/>
      <c r="C371" s="36" t="s">
        <v>143</v>
      </c>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row>
    <row r="372">
      <c r="A372" s="26"/>
      <c r="B372" s="26"/>
      <c r="C372" s="36" t="s">
        <v>143</v>
      </c>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row>
    <row r="373">
      <c r="A373" s="26"/>
      <c r="B373" s="26"/>
      <c r="C373" s="36" t="s">
        <v>143</v>
      </c>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row>
    <row r="374">
      <c r="A374" s="26"/>
      <c r="B374" s="26"/>
      <c r="C374" s="36" t="s">
        <v>5304</v>
      </c>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row>
    <row r="375">
      <c r="A375" s="26"/>
      <c r="B375" s="26"/>
      <c r="C375" s="3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row>
    <row r="376">
      <c r="A376" s="26"/>
      <c r="B376" s="26"/>
      <c r="C376" s="3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2.0"/>
    <col customWidth="1" min="2" max="2" width="91.71"/>
  </cols>
  <sheetData>
    <row r="1">
      <c r="A1" s="65" t="s">
        <v>0</v>
      </c>
      <c r="B1" s="69" t="s">
        <v>5305</v>
      </c>
      <c r="C1" s="65"/>
      <c r="D1" s="70"/>
      <c r="E1" s="65"/>
      <c r="F1" s="65"/>
      <c r="G1" s="65"/>
      <c r="H1" s="65"/>
      <c r="I1" s="65"/>
      <c r="J1" s="65"/>
      <c r="K1" s="65"/>
      <c r="L1" s="65"/>
      <c r="M1" s="65"/>
      <c r="N1" s="65"/>
      <c r="O1" s="65"/>
      <c r="P1" s="65"/>
      <c r="Q1" s="65"/>
      <c r="R1" s="65"/>
      <c r="S1" s="65"/>
      <c r="T1" s="65"/>
      <c r="U1" s="65"/>
      <c r="V1" s="65"/>
      <c r="W1" s="65"/>
      <c r="X1" s="65"/>
      <c r="Y1" s="65"/>
      <c r="Z1" s="65"/>
    </row>
    <row r="2">
      <c r="A2" s="35">
        <v>1.0</v>
      </c>
      <c r="B2" s="36" t="s">
        <v>5306</v>
      </c>
      <c r="C2" s="34"/>
      <c r="D2" s="34"/>
      <c r="E2" s="34"/>
      <c r="F2" s="34"/>
      <c r="G2" s="34"/>
      <c r="H2" s="34"/>
      <c r="I2" s="34"/>
      <c r="J2" s="34"/>
      <c r="K2" s="34"/>
      <c r="L2" s="34"/>
      <c r="M2" s="34"/>
      <c r="N2" s="34"/>
      <c r="O2" s="34"/>
      <c r="P2" s="34"/>
      <c r="Q2" s="34"/>
      <c r="R2" s="34"/>
      <c r="S2" s="34"/>
      <c r="T2" s="34"/>
      <c r="U2" s="34"/>
      <c r="V2" s="34"/>
      <c r="W2" s="34"/>
      <c r="X2" s="34"/>
      <c r="Y2" s="34"/>
      <c r="Z2" s="34"/>
    </row>
    <row r="3">
      <c r="A3" s="35">
        <v>1.0</v>
      </c>
      <c r="B3" s="36" t="s">
        <v>5307</v>
      </c>
      <c r="C3" s="34"/>
      <c r="D3" s="34"/>
      <c r="E3" s="34"/>
      <c r="F3" s="34"/>
      <c r="G3" s="34"/>
      <c r="H3" s="34"/>
      <c r="I3" s="34"/>
      <c r="J3" s="34"/>
      <c r="K3" s="34"/>
      <c r="L3" s="34"/>
      <c r="M3" s="34"/>
      <c r="N3" s="34"/>
      <c r="O3" s="34"/>
      <c r="P3" s="34"/>
      <c r="Q3" s="34"/>
      <c r="R3" s="34"/>
      <c r="S3" s="34"/>
      <c r="T3" s="34"/>
      <c r="U3" s="34"/>
      <c r="V3" s="34"/>
      <c r="W3" s="34"/>
      <c r="X3" s="34"/>
      <c r="Y3" s="34"/>
      <c r="Z3" s="34"/>
    </row>
    <row r="4">
      <c r="A4" s="35">
        <v>1.0</v>
      </c>
      <c r="B4" s="36" t="s">
        <v>5308</v>
      </c>
      <c r="C4" s="34"/>
      <c r="D4" s="34"/>
      <c r="E4" s="34"/>
      <c r="F4" s="34"/>
      <c r="G4" s="34"/>
      <c r="H4" s="34"/>
      <c r="I4" s="34"/>
      <c r="J4" s="34"/>
      <c r="K4" s="34"/>
      <c r="L4" s="34"/>
      <c r="M4" s="34"/>
      <c r="N4" s="34"/>
      <c r="O4" s="34"/>
      <c r="P4" s="34"/>
      <c r="Q4" s="34"/>
      <c r="R4" s="34"/>
      <c r="S4" s="34"/>
      <c r="T4" s="34"/>
      <c r="U4" s="34"/>
      <c r="V4" s="34"/>
      <c r="W4" s="34"/>
      <c r="X4" s="34"/>
      <c r="Y4" s="34"/>
      <c r="Z4" s="34"/>
    </row>
    <row r="5">
      <c r="A5" s="35">
        <v>1.0</v>
      </c>
      <c r="B5" s="36" t="s">
        <v>5309</v>
      </c>
      <c r="C5" s="34"/>
      <c r="D5" s="34"/>
      <c r="E5" s="34"/>
      <c r="F5" s="34"/>
      <c r="G5" s="34"/>
      <c r="H5" s="34"/>
      <c r="I5" s="34"/>
      <c r="J5" s="34"/>
      <c r="K5" s="34"/>
      <c r="L5" s="34"/>
      <c r="M5" s="34"/>
      <c r="N5" s="34"/>
      <c r="O5" s="34"/>
      <c r="P5" s="34"/>
      <c r="Q5" s="34"/>
      <c r="R5" s="34"/>
      <c r="S5" s="34"/>
      <c r="T5" s="34"/>
      <c r="U5" s="34"/>
      <c r="V5" s="34"/>
      <c r="W5" s="34"/>
      <c r="X5" s="34"/>
      <c r="Y5" s="34"/>
      <c r="Z5" s="34"/>
    </row>
    <row r="6">
      <c r="A6" s="31">
        <v>1.0</v>
      </c>
      <c r="B6" s="36" t="s">
        <v>5310</v>
      </c>
      <c r="C6" s="34"/>
      <c r="D6" s="34"/>
      <c r="E6" s="34"/>
      <c r="F6" s="34"/>
      <c r="G6" s="34"/>
      <c r="H6" s="34"/>
      <c r="I6" s="34"/>
      <c r="J6" s="34"/>
      <c r="K6" s="34"/>
      <c r="L6" s="34"/>
      <c r="M6" s="34"/>
      <c r="N6" s="34"/>
      <c r="O6" s="34"/>
      <c r="P6" s="34"/>
      <c r="Q6" s="34"/>
      <c r="R6" s="34"/>
      <c r="S6" s="34"/>
      <c r="T6" s="34"/>
      <c r="U6" s="34"/>
      <c r="V6" s="34"/>
      <c r="W6" s="34"/>
      <c r="X6" s="34"/>
      <c r="Y6" s="34"/>
      <c r="Z6" s="34"/>
    </row>
    <row r="7">
      <c r="A7" s="35">
        <v>1.0</v>
      </c>
      <c r="B7" s="36" t="s">
        <v>5311</v>
      </c>
      <c r="C7" s="34"/>
      <c r="D7" s="34"/>
      <c r="E7" s="34"/>
      <c r="F7" s="34"/>
      <c r="G7" s="34"/>
      <c r="H7" s="34"/>
      <c r="I7" s="34"/>
      <c r="J7" s="34"/>
      <c r="K7" s="34"/>
      <c r="L7" s="34"/>
      <c r="M7" s="34"/>
      <c r="N7" s="34"/>
      <c r="O7" s="34"/>
      <c r="P7" s="34"/>
      <c r="Q7" s="34"/>
      <c r="R7" s="34"/>
      <c r="S7" s="34"/>
      <c r="T7" s="34"/>
      <c r="U7" s="34"/>
      <c r="V7" s="34"/>
      <c r="W7" s="34"/>
      <c r="X7" s="34"/>
      <c r="Y7" s="34"/>
      <c r="Z7" s="34"/>
    </row>
    <row r="8">
      <c r="A8" s="35">
        <v>1.0</v>
      </c>
      <c r="B8" s="36" t="s">
        <v>5312</v>
      </c>
      <c r="C8" s="34"/>
      <c r="D8" s="34"/>
      <c r="E8" s="34"/>
      <c r="F8" s="34"/>
      <c r="G8" s="34"/>
      <c r="H8" s="34"/>
      <c r="I8" s="34"/>
      <c r="J8" s="34"/>
      <c r="K8" s="34"/>
      <c r="L8" s="34"/>
      <c r="M8" s="34"/>
      <c r="N8" s="34"/>
      <c r="O8" s="34"/>
      <c r="P8" s="34"/>
      <c r="Q8" s="34"/>
      <c r="R8" s="34"/>
      <c r="S8" s="34"/>
      <c r="T8" s="34"/>
      <c r="U8" s="34"/>
      <c r="V8" s="34"/>
      <c r="W8" s="34"/>
      <c r="X8" s="34"/>
      <c r="Y8" s="34"/>
      <c r="Z8" s="34"/>
    </row>
    <row r="9">
      <c r="A9" s="35">
        <v>1.0</v>
      </c>
      <c r="B9" s="36" t="s">
        <v>5313</v>
      </c>
      <c r="C9" s="34"/>
      <c r="D9" s="34"/>
      <c r="E9" s="34"/>
      <c r="F9" s="34"/>
      <c r="G9" s="34"/>
      <c r="H9" s="34"/>
      <c r="I9" s="34"/>
      <c r="J9" s="34"/>
      <c r="K9" s="34"/>
      <c r="L9" s="34"/>
      <c r="M9" s="34"/>
      <c r="N9" s="34"/>
      <c r="O9" s="34"/>
      <c r="P9" s="34"/>
      <c r="Q9" s="34"/>
      <c r="R9" s="34"/>
      <c r="S9" s="34"/>
      <c r="T9" s="34"/>
      <c r="U9" s="34"/>
      <c r="V9" s="34"/>
      <c r="W9" s="34"/>
      <c r="X9" s="34"/>
      <c r="Y9" s="34"/>
      <c r="Z9" s="34"/>
    </row>
    <row r="10">
      <c r="A10" s="35">
        <v>1.0</v>
      </c>
      <c r="B10" s="36" t="s">
        <v>5314</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c r="A11" s="35">
        <v>1.0</v>
      </c>
      <c r="B11" s="36" t="s">
        <v>5315</v>
      </c>
      <c r="C11" s="34"/>
      <c r="D11" s="34"/>
      <c r="E11" s="34"/>
      <c r="F11" s="34"/>
      <c r="G11" s="34"/>
      <c r="H11" s="34"/>
      <c r="I11" s="34"/>
      <c r="J11" s="34"/>
      <c r="K11" s="34"/>
      <c r="L11" s="34"/>
      <c r="M11" s="34"/>
      <c r="N11" s="34"/>
      <c r="O11" s="34"/>
      <c r="P11" s="34"/>
      <c r="Q11" s="34"/>
      <c r="R11" s="34"/>
      <c r="S11" s="34"/>
      <c r="T11" s="34"/>
      <c r="U11" s="34"/>
      <c r="V11" s="34"/>
      <c r="W11" s="34"/>
      <c r="X11" s="34"/>
      <c r="Y11" s="34"/>
      <c r="Z11" s="34"/>
    </row>
    <row r="12">
      <c r="A12" s="35">
        <v>1.0</v>
      </c>
      <c r="B12" s="36" t="s">
        <v>5316</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c r="A13" s="35">
        <v>2.0</v>
      </c>
      <c r="B13" s="36" t="s">
        <v>5317</v>
      </c>
      <c r="C13" s="34"/>
      <c r="D13" s="34"/>
      <c r="E13" s="34"/>
      <c r="F13" s="34"/>
      <c r="G13" s="34"/>
      <c r="H13" s="34"/>
      <c r="I13" s="34"/>
      <c r="J13" s="34"/>
      <c r="K13" s="34"/>
      <c r="L13" s="34"/>
      <c r="M13" s="34"/>
      <c r="N13" s="34"/>
      <c r="O13" s="34"/>
      <c r="P13" s="34"/>
      <c r="Q13" s="34"/>
      <c r="R13" s="34"/>
      <c r="S13" s="34"/>
      <c r="T13" s="34"/>
      <c r="U13" s="34"/>
      <c r="V13" s="34"/>
      <c r="W13" s="34"/>
      <c r="X13" s="34"/>
      <c r="Y13" s="34"/>
      <c r="Z13" s="34"/>
    </row>
    <row r="14">
      <c r="A14" s="35">
        <v>2.0</v>
      </c>
      <c r="B14" s="36" t="s">
        <v>5318</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c r="A15" s="35">
        <v>2.0</v>
      </c>
      <c r="B15" s="36" t="s">
        <v>5319</v>
      </c>
      <c r="C15" s="34"/>
      <c r="D15" s="34"/>
      <c r="E15" s="34"/>
      <c r="F15" s="34"/>
      <c r="G15" s="34"/>
      <c r="H15" s="34"/>
      <c r="I15" s="34"/>
      <c r="J15" s="34"/>
      <c r="K15" s="34"/>
      <c r="L15" s="34"/>
      <c r="M15" s="34"/>
      <c r="N15" s="34"/>
      <c r="O15" s="34"/>
      <c r="P15" s="34"/>
      <c r="Q15" s="34"/>
      <c r="R15" s="34"/>
      <c r="S15" s="34"/>
      <c r="T15" s="34"/>
      <c r="U15" s="34"/>
      <c r="V15" s="34"/>
      <c r="W15" s="34"/>
      <c r="X15" s="34"/>
      <c r="Y15" s="34"/>
      <c r="Z15" s="34"/>
    </row>
    <row r="16">
      <c r="A16" s="35">
        <v>2.0</v>
      </c>
      <c r="B16" s="36" t="s">
        <v>5320</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c r="A17" s="35">
        <v>2.0</v>
      </c>
      <c r="B17" s="36" t="s">
        <v>5321</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c r="A18" s="35">
        <v>2.0</v>
      </c>
      <c r="B18" s="36" t="s">
        <v>5322</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c r="A19" s="35">
        <v>2.0</v>
      </c>
      <c r="B19" s="36" t="s">
        <v>5323</v>
      </c>
      <c r="C19" s="34"/>
      <c r="D19" s="34"/>
      <c r="E19" s="34"/>
      <c r="F19" s="34"/>
      <c r="G19" s="34"/>
      <c r="H19" s="34"/>
      <c r="I19" s="34"/>
      <c r="J19" s="34"/>
      <c r="K19" s="34"/>
      <c r="L19" s="34"/>
      <c r="M19" s="34"/>
      <c r="N19" s="34"/>
      <c r="O19" s="34"/>
      <c r="P19" s="34"/>
      <c r="Q19" s="34"/>
      <c r="R19" s="34"/>
      <c r="S19" s="34"/>
      <c r="T19" s="34"/>
      <c r="U19" s="34"/>
      <c r="V19" s="34"/>
      <c r="W19" s="34"/>
      <c r="X19" s="34"/>
      <c r="Y19" s="34"/>
      <c r="Z19" s="34"/>
    </row>
    <row r="20">
      <c r="A20" s="35">
        <v>2.0</v>
      </c>
      <c r="B20" s="36" t="s">
        <v>5324</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c r="A21" s="35">
        <v>2.0</v>
      </c>
      <c r="B21" s="36" t="s">
        <v>5325</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c r="A22" s="35">
        <v>2.0</v>
      </c>
      <c r="B22" s="36" t="s">
        <v>5326</v>
      </c>
      <c r="C22" s="34"/>
      <c r="D22" s="34"/>
      <c r="E22" s="34"/>
      <c r="F22" s="34"/>
      <c r="G22" s="34"/>
      <c r="H22" s="34"/>
      <c r="I22" s="34"/>
      <c r="J22" s="34"/>
      <c r="K22" s="34"/>
      <c r="L22" s="34"/>
      <c r="M22" s="34"/>
      <c r="N22" s="34"/>
      <c r="O22" s="34"/>
      <c r="P22" s="34"/>
      <c r="Q22" s="34"/>
      <c r="R22" s="34"/>
      <c r="S22" s="34"/>
      <c r="T22" s="34"/>
      <c r="U22" s="34"/>
      <c r="V22" s="34"/>
      <c r="W22" s="34"/>
      <c r="X22" s="34"/>
      <c r="Y22" s="34"/>
      <c r="Z22" s="34"/>
    </row>
    <row r="23">
      <c r="A23" s="35">
        <v>3.0</v>
      </c>
      <c r="B23" s="36" t="s">
        <v>5327</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c r="A24" s="31">
        <v>3.0</v>
      </c>
      <c r="B24" s="36" t="s">
        <v>5328</v>
      </c>
      <c r="C24" s="34"/>
      <c r="D24" s="34"/>
      <c r="E24" s="34"/>
      <c r="F24" s="34"/>
      <c r="G24" s="34"/>
      <c r="H24" s="34"/>
      <c r="I24" s="34"/>
      <c r="J24" s="34"/>
      <c r="K24" s="34"/>
      <c r="L24" s="34"/>
      <c r="M24" s="34"/>
      <c r="N24" s="34"/>
      <c r="O24" s="34"/>
      <c r="P24" s="34"/>
      <c r="Q24" s="34"/>
      <c r="R24" s="34"/>
      <c r="S24" s="34"/>
      <c r="T24" s="34"/>
      <c r="U24" s="34"/>
      <c r="V24" s="34"/>
      <c r="W24" s="34"/>
      <c r="X24" s="34"/>
      <c r="Y24" s="34"/>
      <c r="Z24" s="34"/>
    </row>
    <row r="25">
      <c r="A25" s="35">
        <v>3.0</v>
      </c>
      <c r="B25" s="36" t="s">
        <v>5329</v>
      </c>
      <c r="C25" s="34"/>
      <c r="D25" s="34"/>
      <c r="E25" s="34"/>
      <c r="F25" s="34"/>
      <c r="G25" s="34"/>
      <c r="H25" s="34"/>
      <c r="I25" s="34"/>
      <c r="J25" s="34"/>
      <c r="K25" s="34"/>
      <c r="L25" s="34"/>
      <c r="M25" s="34"/>
      <c r="N25" s="34"/>
      <c r="O25" s="34"/>
      <c r="P25" s="34"/>
      <c r="Q25" s="34"/>
      <c r="R25" s="34"/>
      <c r="S25" s="34"/>
      <c r="T25" s="34"/>
      <c r="U25" s="34"/>
      <c r="V25" s="34"/>
      <c r="W25" s="34"/>
      <c r="X25" s="34"/>
      <c r="Y25" s="34"/>
      <c r="Z25" s="34"/>
    </row>
    <row r="26">
      <c r="A26" s="35">
        <v>3.0</v>
      </c>
      <c r="B26" s="36" t="s">
        <v>5330</v>
      </c>
      <c r="C26" s="34"/>
      <c r="D26" s="34"/>
      <c r="E26" s="34"/>
      <c r="F26" s="34"/>
      <c r="G26" s="34"/>
      <c r="H26" s="34"/>
      <c r="I26" s="34"/>
      <c r="J26" s="34"/>
      <c r="K26" s="34"/>
      <c r="L26" s="34"/>
      <c r="M26" s="34"/>
      <c r="N26" s="34"/>
      <c r="O26" s="34"/>
      <c r="P26" s="34"/>
      <c r="Q26" s="34"/>
      <c r="R26" s="34"/>
      <c r="S26" s="34"/>
      <c r="T26" s="34"/>
      <c r="U26" s="34"/>
      <c r="V26" s="34"/>
      <c r="W26" s="34"/>
      <c r="X26" s="34"/>
      <c r="Y26" s="34"/>
      <c r="Z26" s="34"/>
    </row>
    <row r="27">
      <c r="A27" s="35">
        <v>3.0</v>
      </c>
      <c r="B27" s="36" t="s">
        <v>5331</v>
      </c>
      <c r="C27" s="34"/>
      <c r="D27" s="34"/>
      <c r="E27" s="34"/>
      <c r="F27" s="34"/>
      <c r="G27" s="34"/>
      <c r="H27" s="34"/>
      <c r="I27" s="34"/>
      <c r="J27" s="34"/>
      <c r="K27" s="34"/>
      <c r="L27" s="34"/>
      <c r="M27" s="34"/>
      <c r="N27" s="34"/>
      <c r="O27" s="34"/>
      <c r="P27" s="34"/>
      <c r="Q27" s="34"/>
      <c r="R27" s="34"/>
      <c r="S27" s="34"/>
      <c r="T27" s="34"/>
      <c r="U27" s="34"/>
      <c r="V27" s="34"/>
      <c r="W27" s="34"/>
      <c r="X27" s="34"/>
      <c r="Y27" s="34"/>
      <c r="Z27" s="34"/>
    </row>
    <row r="28">
      <c r="A28" s="35">
        <v>3.0</v>
      </c>
      <c r="B28" s="36" t="s">
        <v>5332</v>
      </c>
      <c r="C28" s="34"/>
      <c r="D28" s="34"/>
      <c r="E28" s="34"/>
      <c r="F28" s="34"/>
      <c r="G28" s="34"/>
      <c r="H28" s="34"/>
      <c r="I28" s="34"/>
      <c r="J28" s="34"/>
      <c r="K28" s="34"/>
      <c r="L28" s="34"/>
      <c r="M28" s="34"/>
      <c r="N28" s="34"/>
      <c r="O28" s="34"/>
      <c r="P28" s="34"/>
      <c r="Q28" s="34"/>
      <c r="R28" s="34"/>
      <c r="S28" s="34"/>
      <c r="T28" s="34"/>
      <c r="U28" s="34"/>
      <c r="V28" s="34"/>
      <c r="W28" s="34"/>
      <c r="X28" s="34"/>
      <c r="Y28" s="34"/>
      <c r="Z28" s="34"/>
    </row>
    <row r="29">
      <c r="A29" s="35">
        <v>3.0</v>
      </c>
      <c r="B29" s="36" t="s">
        <v>5333</v>
      </c>
      <c r="C29" s="34"/>
      <c r="D29" s="34"/>
      <c r="E29" s="34"/>
      <c r="F29" s="34"/>
      <c r="G29" s="34"/>
      <c r="H29" s="34"/>
      <c r="I29" s="34"/>
      <c r="J29" s="34"/>
      <c r="K29" s="34"/>
      <c r="L29" s="34"/>
      <c r="M29" s="34"/>
      <c r="N29" s="34"/>
      <c r="O29" s="34"/>
      <c r="P29" s="34"/>
      <c r="Q29" s="34"/>
      <c r="R29" s="34"/>
      <c r="S29" s="34"/>
      <c r="T29" s="34"/>
      <c r="U29" s="34"/>
      <c r="V29" s="34"/>
      <c r="W29" s="34"/>
      <c r="X29" s="34"/>
      <c r="Y29" s="34"/>
      <c r="Z29" s="34"/>
    </row>
    <row r="30">
      <c r="A30" s="35">
        <v>3.0</v>
      </c>
      <c r="B30" s="36" t="s">
        <v>5334</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c r="A31" s="35">
        <v>3.0</v>
      </c>
      <c r="B31" s="36" t="s">
        <v>5335</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c r="A32" s="35">
        <v>3.0</v>
      </c>
      <c r="B32" s="36" t="s">
        <v>5336</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c r="A33" s="35">
        <v>3.0</v>
      </c>
      <c r="B33" s="36" t="s">
        <v>5337</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c r="A34" s="35">
        <v>3.0</v>
      </c>
      <c r="B34" s="36" t="s">
        <v>5338</v>
      </c>
      <c r="C34" s="34"/>
      <c r="D34" s="34"/>
      <c r="E34" s="34"/>
      <c r="F34" s="34"/>
      <c r="G34" s="34"/>
      <c r="H34" s="34"/>
      <c r="I34" s="34"/>
      <c r="J34" s="34"/>
      <c r="K34" s="34"/>
      <c r="L34" s="34"/>
      <c r="M34" s="34"/>
      <c r="N34" s="34"/>
      <c r="O34" s="34"/>
      <c r="P34" s="34"/>
      <c r="Q34" s="34"/>
      <c r="R34" s="34"/>
      <c r="S34" s="34"/>
      <c r="T34" s="34"/>
      <c r="U34" s="34"/>
      <c r="V34" s="34"/>
      <c r="W34" s="34"/>
      <c r="X34" s="34"/>
      <c r="Y34" s="34"/>
      <c r="Z34" s="34"/>
    </row>
    <row r="35">
      <c r="A35" s="35">
        <v>4.0</v>
      </c>
      <c r="B35" s="36" t="s">
        <v>5339</v>
      </c>
      <c r="C35" s="34"/>
      <c r="D35" s="34"/>
      <c r="E35" s="34"/>
      <c r="F35" s="34"/>
      <c r="G35" s="34"/>
      <c r="H35" s="34"/>
      <c r="I35" s="34"/>
      <c r="J35" s="34"/>
      <c r="K35" s="34"/>
      <c r="L35" s="34"/>
      <c r="M35" s="34"/>
      <c r="N35" s="34"/>
      <c r="O35" s="34"/>
      <c r="P35" s="34"/>
      <c r="Q35" s="34"/>
      <c r="R35" s="34"/>
      <c r="S35" s="34"/>
      <c r="T35" s="34"/>
      <c r="U35" s="34"/>
      <c r="V35" s="34"/>
      <c r="W35" s="34"/>
      <c r="X35" s="34"/>
      <c r="Y35" s="34"/>
      <c r="Z35" s="34"/>
    </row>
    <row r="36">
      <c r="A36" s="35">
        <v>4.0</v>
      </c>
      <c r="B36" s="36" t="s">
        <v>5340</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c r="A37" s="35">
        <v>4.0</v>
      </c>
      <c r="B37" s="36" t="s">
        <v>5341</v>
      </c>
      <c r="C37" s="34"/>
      <c r="D37" s="34"/>
      <c r="E37" s="34"/>
      <c r="F37" s="34"/>
      <c r="G37" s="34"/>
      <c r="H37" s="34"/>
      <c r="I37" s="34"/>
      <c r="J37" s="34"/>
      <c r="K37" s="34"/>
      <c r="L37" s="34"/>
      <c r="M37" s="34"/>
      <c r="N37" s="34"/>
      <c r="O37" s="34"/>
      <c r="P37" s="34"/>
      <c r="Q37" s="34"/>
      <c r="R37" s="34"/>
      <c r="S37" s="34"/>
      <c r="T37" s="34"/>
      <c r="U37" s="34"/>
      <c r="V37" s="34"/>
      <c r="W37" s="34"/>
      <c r="X37" s="34"/>
      <c r="Y37" s="34"/>
      <c r="Z37" s="34"/>
    </row>
    <row r="38">
      <c r="A38" s="35">
        <v>4.0</v>
      </c>
      <c r="B38" s="36" t="s">
        <v>5342</v>
      </c>
      <c r="C38" s="34"/>
      <c r="D38" s="34"/>
      <c r="E38" s="34"/>
      <c r="F38" s="34"/>
      <c r="G38" s="34"/>
      <c r="H38" s="34"/>
      <c r="I38" s="34"/>
      <c r="J38" s="34"/>
      <c r="K38" s="34"/>
      <c r="L38" s="34"/>
      <c r="M38" s="34"/>
      <c r="N38" s="34"/>
      <c r="O38" s="34"/>
      <c r="P38" s="34"/>
      <c r="Q38" s="34"/>
      <c r="R38" s="34"/>
      <c r="S38" s="34"/>
      <c r="T38" s="34"/>
      <c r="U38" s="34"/>
      <c r="V38" s="34"/>
      <c r="W38" s="34"/>
      <c r="X38" s="34"/>
      <c r="Y38" s="34"/>
      <c r="Z38" s="34"/>
    </row>
    <row r="39">
      <c r="A39" s="35">
        <v>4.0</v>
      </c>
      <c r="B39" s="36" t="s">
        <v>5343</v>
      </c>
      <c r="C39" s="34"/>
      <c r="D39" s="34"/>
      <c r="E39" s="34"/>
      <c r="F39" s="34"/>
      <c r="G39" s="34"/>
      <c r="H39" s="34"/>
      <c r="I39" s="34"/>
      <c r="J39" s="34"/>
      <c r="K39" s="34"/>
      <c r="L39" s="34"/>
      <c r="M39" s="34"/>
      <c r="N39" s="34"/>
      <c r="O39" s="34"/>
      <c r="P39" s="34"/>
      <c r="Q39" s="34"/>
      <c r="R39" s="34"/>
      <c r="S39" s="34"/>
      <c r="T39" s="34"/>
      <c r="U39" s="34"/>
      <c r="V39" s="34"/>
      <c r="W39" s="34"/>
      <c r="X39" s="34"/>
      <c r="Y39" s="34"/>
      <c r="Z39" s="34"/>
    </row>
    <row r="40">
      <c r="A40" s="35">
        <v>4.0</v>
      </c>
      <c r="B40" s="36" t="s">
        <v>5344</v>
      </c>
      <c r="C40" s="34"/>
      <c r="D40" s="34"/>
      <c r="E40" s="34"/>
      <c r="F40" s="34"/>
      <c r="G40" s="34"/>
      <c r="H40" s="34"/>
      <c r="I40" s="34"/>
      <c r="J40" s="34"/>
      <c r="K40" s="34"/>
      <c r="L40" s="34"/>
      <c r="M40" s="34"/>
      <c r="N40" s="34"/>
      <c r="O40" s="34"/>
      <c r="P40" s="34"/>
      <c r="Q40" s="34"/>
      <c r="R40" s="34"/>
      <c r="S40" s="34"/>
      <c r="T40" s="34"/>
      <c r="U40" s="34"/>
      <c r="V40" s="34"/>
      <c r="W40" s="34"/>
      <c r="X40" s="34"/>
      <c r="Y40" s="34"/>
      <c r="Z40" s="34"/>
    </row>
    <row r="41">
      <c r="A41" s="35">
        <v>4.0</v>
      </c>
      <c r="B41" s="36" t="s">
        <v>5345</v>
      </c>
      <c r="C41" s="34"/>
      <c r="D41" s="34"/>
      <c r="E41" s="34"/>
      <c r="F41" s="34"/>
      <c r="G41" s="34"/>
      <c r="H41" s="34"/>
      <c r="I41" s="34"/>
      <c r="J41" s="34"/>
      <c r="K41" s="34"/>
      <c r="L41" s="34"/>
      <c r="M41" s="34"/>
      <c r="N41" s="34"/>
      <c r="O41" s="34"/>
      <c r="P41" s="34"/>
      <c r="Q41" s="34"/>
      <c r="R41" s="34"/>
      <c r="S41" s="34"/>
      <c r="T41" s="34"/>
      <c r="U41" s="34"/>
      <c r="V41" s="34"/>
      <c r="W41" s="34"/>
      <c r="X41" s="34"/>
      <c r="Y41" s="34"/>
      <c r="Z41" s="34"/>
    </row>
    <row r="42">
      <c r="A42" s="35">
        <v>5.0</v>
      </c>
      <c r="B42" s="36" t="s">
        <v>5346</v>
      </c>
      <c r="C42" s="34"/>
      <c r="D42" s="34"/>
      <c r="E42" s="34"/>
      <c r="F42" s="34"/>
      <c r="G42" s="34"/>
      <c r="H42" s="34"/>
      <c r="I42" s="34"/>
      <c r="J42" s="34"/>
      <c r="K42" s="34"/>
      <c r="L42" s="34"/>
      <c r="M42" s="34"/>
      <c r="N42" s="34"/>
      <c r="O42" s="34"/>
      <c r="P42" s="34"/>
      <c r="Q42" s="34"/>
      <c r="R42" s="34"/>
      <c r="S42" s="34"/>
      <c r="T42" s="34"/>
      <c r="U42" s="34"/>
      <c r="V42" s="34"/>
      <c r="W42" s="34"/>
      <c r="X42" s="34"/>
      <c r="Y42" s="34"/>
      <c r="Z42" s="34"/>
    </row>
    <row r="43">
      <c r="A43" s="35">
        <v>5.0</v>
      </c>
      <c r="B43" s="36" t="s">
        <v>5347</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c r="A44" s="35">
        <v>6.0</v>
      </c>
      <c r="B44" s="36" t="s">
        <v>5348</v>
      </c>
      <c r="C44" s="34"/>
      <c r="D44" s="34"/>
      <c r="E44" s="34"/>
      <c r="F44" s="34"/>
      <c r="G44" s="34"/>
      <c r="H44" s="34"/>
      <c r="I44" s="34"/>
      <c r="J44" s="34"/>
      <c r="K44" s="34"/>
      <c r="L44" s="34"/>
      <c r="M44" s="34"/>
      <c r="N44" s="34"/>
      <c r="O44" s="34"/>
      <c r="P44" s="34"/>
      <c r="Q44" s="34"/>
      <c r="R44" s="34"/>
      <c r="S44" s="34"/>
      <c r="T44" s="34"/>
      <c r="U44" s="34"/>
      <c r="V44" s="34"/>
      <c r="W44" s="34"/>
      <c r="X44" s="34"/>
      <c r="Y44" s="34"/>
      <c r="Z44" s="34"/>
    </row>
    <row r="45">
      <c r="A45" s="35">
        <v>7.0</v>
      </c>
      <c r="B45" s="36" t="s">
        <v>5349</v>
      </c>
      <c r="C45" s="34"/>
      <c r="D45" s="34"/>
      <c r="E45" s="34"/>
      <c r="F45" s="34"/>
      <c r="G45" s="34"/>
      <c r="H45" s="34"/>
      <c r="I45" s="34"/>
      <c r="J45" s="34"/>
      <c r="K45" s="34"/>
      <c r="L45" s="34"/>
      <c r="M45" s="34"/>
      <c r="N45" s="34"/>
      <c r="O45" s="34"/>
      <c r="P45" s="34"/>
      <c r="Q45" s="34"/>
      <c r="R45" s="34"/>
      <c r="S45" s="34"/>
      <c r="T45" s="34"/>
      <c r="U45" s="34"/>
      <c r="V45" s="34"/>
      <c r="W45" s="34"/>
      <c r="X45" s="34"/>
      <c r="Y45" s="34"/>
      <c r="Z45" s="34"/>
    </row>
    <row r="46">
      <c r="A46" s="35">
        <v>7.0</v>
      </c>
      <c r="B46" s="36" t="s">
        <v>5350</v>
      </c>
      <c r="C46" s="34"/>
      <c r="D46" s="34"/>
      <c r="E46" s="34"/>
      <c r="F46" s="34"/>
      <c r="G46" s="34"/>
      <c r="H46" s="34"/>
      <c r="I46" s="34"/>
      <c r="J46" s="34"/>
      <c r="K46" s="34"/>
      <c r="L46" s="34"/>
      <c r="M46" s="34"/>
      <c r="N46" s="34"/>
      <c r="O46" s="34"/>
      <c r="P46" s="34"/>
      <c r="Q46" s="34"/>
      <c r="R46" s="34"/>
      <c r="S46" s="34"/>
      <c r="T46" s="34"/>
      <c r="U46" s="34"/>
      <c r="V46" s="34"/>
      <c r="W46" s="34"/>
      <c r="X46" s="34"/>
      <c r="Y46" s="34"/>
      <c r="Z46" s="34"/>
    </row>
    <row r="47">
      <c r="A47" s="35">
        <v>7.0</v>
      </c>
      <c r="B47" s="36" t="s">
        <v>5351</v>
      </c>
      <c r="C47" s="34"/>
      <c r="D47" s="34"/>
      <c r="E47" s="34"/>
      <c r="F47" s="34"/>
      <c r="G47" s="34"/>
      <c r="H47" s="34"/>
      <c r="I47" s="34"/>
      <c r="J47" s="34"/>
      <c r="K47" s="34"/>
      <c r="L47" s="34"/>
      <c r="M47" s="34"/>
      <c r="N47" s="34"/>
      <c r="O47" s="34"/>
      <c r="P47" s="34"/>
      <c r="Q47" s="34"/>
      <c r="R47" s="34"/>
      <c r="S47" s="34"/>
      <c r="T47" s="34"/>
      <c r="U47" s="34"/>
      <c r="V47" s="34"/>
      <c r="W47" s="34"/>
      <c r="X47" s="34"/>
      <c r="Y47" s="34"/>
      <c r="Z47" s="34"/>
    </row>
    <row r="48">
      <c r="A48" s="35">
        <v>8.0</v>
      </c>
      <c r="B48" s="36" t="s">
        <v>5352</v>
      </c>
      <c r="C48" s="34"/>
      <c r="D48" s="34"/>
      <c r="E48" s="34"/>
      <c r="F48" s="34"/>
      <c r="G48" s="34"/>
      <c r="H48" s="34"/>
      <c r="I48" s="34"/>
      <c r="J48" s="34"/>
      <c r="K48" s="34"/>
      <c r="L48" s="34"/>
      <c r="M48" s="34"/>
      <c r="N48" s="34"/>
      <c r="O48" s="34"/>
      <c r="P48" s="34"/>
      <c r="Q48" s="34"/>
      <c r="R48" s="34"/>
      <c r="S48" s="34"/>
      <c r="T48" s="34"/>
      <c r="U48" s="34"/>
      <c r="V48" s="34"/>
      <c r="W48" s="34"/>
      <c r="X48" s="34"/>
      <c r="Y48" s="34"/>
      <c r="Z48" s="34"/>
    </row>
    <row r="49">
      <c r="A49" s="35">
        <v>9.0</v>
      </c>
      <c r="B49" s="36" t="s">
        <v>5353</v>
      </c>
      <c r="C49" s="34"/>
      <c r="D49" s="34"/>
      <c r="E49" s="34"/>
      <c r="F49" s="34"/>
      <c r="G49" s="34"/>
      <c r="H49" s="34"/>
      <c r="I49" s="34"/>
      <c r="J49" s="34"/>
      <c r="K49" s="34"/>
      <c r="L49" s="34"/>
      <c r="M49" s="34"/>
      <c r="N49" s="34"/>
      <c r="O49" s="34"/>
      <c r="P49" s="34"/>
      <c r="Q49" s="34"/>
      <c r="R49" s="34"/>
      <c r="S49" s="34"/>
      <c r="T49" s="34"/>
      <c r="U49" s="34"/>
      <c r="V49" s="34"/>
      <c r="W49" s="34"/>
      <c r="X49" s="34"/>
      <c r="Y49" s="34"/>
      <c r="Z49" s="34"/>
    </row>
    <row r="50">
      <c r="A50" s="35">
        <v>9.0</v>
      </c>
      <c r="B50" s="36" t="s">
        <v>5354</v>
      </c>
      <c r="C50" s="34"/>
      <c r="D50" s="34"/>
      <c r="E50" s="34"/>
      <c r="F50" s="34"/>
      <c r="G50" s="34"/>
      <c r="H50" s="34"/>
      <c r="I50" s="34"/>
      <c r="J50" s="34"/>
      <c r="K50" s="34"/>
      <c r="L50" s="34"/>
      <c r="M50" s="34"/>
      <c r="N50" s="34"/>
      <c r="O50" s="34"/>
      <c r="P50" s="34"/>
      <c r="Q50" s="34"/>
      <c r="R50" s="34"/>
      <c r="S50" s="34"/>
      <c r="T50" s="34"/>
      <c r="U50" s="34"/>
      <c r="V50" s="34"/>
      <c r="W50" s="34"/>
      <c r="X50" s="34"/>
      <c r="Y50" s="34"/>
      <c r="Z50" s="34"/>
    </row>
    <row r="51">
      <c r="A51" s="35">
        <v>9.0</v>
      </c>
      <c r="B51" s="36" t="s">
        <v>5355</v>
      </c>
      <c r="C51" s="34"/>
      <c r="D51" s="34"/>
      <c r="E51" s="34"/>
      <c r="F51" s="34"/>
      <c r="G51" s="34"/>
      <c r="H51" s="34"/>
      <c r="I51" s="34"/>
      <c r="J51" s="34"/>
      <c r="K51" s="34"/>
      <c r="L51" s="34"/>
      <c r="M51" s="34"/>
      <c r="N51" s="34"/>
      <c r="O51" s="34"/>
      <c r="P51" s="34"/>
      <c r="Q51" s="34"/>
      <c r="R51" s="34"/>
      <c r="S51" s="34"/>
      <c r="T51" s="34"/>
      <c r="U51" s="34"/>
      <c r="V51" s="34"/>
      <c r="W51" s="34"/>
      <c r="X51" s="34"/>
      <c r="Y51" s="34"/>
      <c r="Z51" s="34"/>
    </row>
    <row r="52">
      <c r="A52" s="35">
        <v>9.0</v>
      </c>
      <c r="B52" s="36" t="s">
        <v>5356</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c r="A53" s="35">
        <v>9.0</v>
      </c>
      <c r="B53" s="36" t="s">
        <v>5357</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c r="A54" s="35">
        <v>10.0</v>
      </c>
      <c r="B54" s="36" t="s">
        <v>5358</v>
      </c>
      <c r="C54" s="34"/>
      <c r="D54" s="34"/>
      <c r="E54" s="34"/>
      <c r="F54" s="34"/>
      <c r="G54" s="34"/>
      <c r="H54" s="34"/>
      <c r="I54" s="34"/>
      <c r="J54" s="34"/>
      <c r="K54" s="34"/>
      <c r="L54" s="34"/>
      <c r="M54" s="34"/>
      <c r="N54" s="34"/>
      <c r="O54" s="34"/>
      <c r="P54" s="34"/>
      <c r="Q54" s="34"/>
      <c r="R54" s="34"/>
      <c r="S54" s="34"/>
      <c r="T54" s="34"/>
      <c r="U54" s="34"/>
      <c r="V54" s="34"/>
      <c r="W54" s="34"/>
      <c r="X54" s="34"/>
      <c r="Y54" s="34"/>
      <c r="Z54" s="34"/>
    </row>
    <row r="55">
      <c r="A55" s="35">
        <v>10.0</v>
      </c>
      <c r="B55" s="36" t="s">
        <v>5359</v>
      </c>
      <c r="C55" s="34"/>
      <c r="D55" s="34"/>
      <c r="E55" s="34"/>
      <c r="F55" s="34"/>
      <c r="G55" s="34"/>
      <c r="H55" s="34"/>
      <c r="I55" s="34"/>
      <c r="J55" s="34"/>
      <c r="K55" s="34"/>
      <c r="L55" s="34"/>
      <c r="M55" s="34"/>
      <c r="N55" s="34"/>
      <c r="O55" s="34"/>
      <c r="P55" s="34"/>
      <c r="Q55" s="34"/>
      <c r="R55" s="34"/>
      <c r="S55" s="34"/>
      <c r="T55" s="34"/>
      <c r="U55" s="34"/>
      <c r="V55" s="34"/>
      <c r="W55" s="34"/>
      <c r="X55" s="34"/>
      <c r="Y55" s="34"/>
      <c r="Z55" s="34"/>
    </row>
    <row r="56">
      <c r="A56" s="35">
        <v>11.0</v>
      </c>
      <c r="B56" s="36" t="s">
        <v>5360</v>
      </c>
      <c r="C56" s="34"/>
      <c r="D56" s="34"/>
      <c r="E56" s="34"/>
      <c r="F56" s="34"/>
      <c r="G56" s="34"/>
      <c r="H56" s="34"/>
      <c r="I56" s="34"/>
      <c r="J56" s="34"/>
      <c r="K56" s="34"/>
      <c r="L56" s="34"/>
      <c r="M56" s="34"/>
      <c r="N56" s="34"/>
      <c r="O56" s="34"/>
      <c r="P56" s="34"/>
      <c r="Q56" s="34"/>
      <c r="R56" s="34"/>
      <c r="S56" s="34"/>
      <c r="T56" s="34"/>
      <c r="U56" s="34"/>
      <c r="V56" s="34"/>
      <c r="W56" s="34"/>
      <c r="X56" s="34"/>
      <c r="Y56" s="34"/>
      <c r="Z56" s="34"/>
    </row>
    <row r="57">
      <c r="A57" s="35">
        <v>11.0</v>
      </c>
      <c r="B57" s="36" t="s">
        <v>5361</v>
      </c>
      <c r="C57" s="34"/>
      <c r="D57" s="34"/>
      <c r="E57" s="34"/>
      <c r="F57" s="34"/>
      <c r="G57" s="34"/>
      <c r="H57" s="34"/>
      <c r="I57" s="34"/>
      <c r="J57" s="34"/>
      <c r="K57" s="34"/>
      <c r="L57" s="34"/>
      <c r="M57" s="34"/>
      <c r="N57" s="34"/>
      <c r="O57" s="34"/>
      <c r="P57" s="34"/>
      <c r="Q57" s="34"/>
      <c r="R57" s="34"/>
      <c r="S57" s="34"/>
      <c r="T57" s="34"/>
      <c r="U57" s="34"/>
      <c r="V57" s="34"/>
      <c r="W57" s="34"/>
      <c r="X57" s="34"/>
      <c r="Y57" s="34"/>
      <c r="Z57" s="34"/>
    </row>
    <row r="58">
      <c r="A58" s="35">
        <v>12.0</v>
      </c>
      <c r="B58" s="36" t="s">
        <v>5362</v>
      </c>
      <c r="C58" s="34"/>
      <c r="D58" s="34"/>
      <c r="E58" s="34"/>
      <c r="F58" s="34"/>
      <c r="G58" s="34"/>
      <c r="H58" s="34"/>
      <c r="I58" s="34"/>
      <c r="J58" s="34"/>
      <c r="K58" s="34"/>
      <c r="L58" s="34"/>
      <c r="M58" s="34"/>
      <c r="N58" s="34"/>
      <c r="O58" s="34"/>
      <c r="P58" s="34"/>
      <c r="Q58" s="34"/>
      <c r="R58" s="34"/>
      <c r="S58" s="34"/>
      <c r="T58" s="34"/>
      <c r="U58" s="34"/>
      <c r="V58" s="34"/>
      <c r="W58" s="34"/>
      <c r="X58" s="34"/>
      <c r="Y58" s="34"/>
      <c r="Z58" s="34"/>
    </row>
    <row r="59">
      <c r="A59" s="35">
        <v>12.0</v>
      </c>
      <c r="B59" s="36" t="s">
        <v>5363</v>
      </c>
      <c r="C59" s="34"/>
      <c r="D59" s="34"/>
      <c r="E59" s="34"/>
      <c r="F59" s="34"/>
      <c r="G59" s="34"/>
      <c r="H59" s="34"/>
      <c r="I59" s="34"/>
      <c r="J59" s="34"/>
      <c r="K59" s="34"/>
      <c r="L59" s="34"/>
      <c r="M59" s="34"/>
      <c r="N59" s="34"/>
      <c r="O59" s="34"/>
      <c r="P59" s="34"/>
      <c r="Q59" s="34"/>
      <c r="R59" s="34"/>
      <c r="S59" s="34"/>
      <c r="T59" s="34"/>
      <c r="U59" s="34"/>
      <c r="V59" s="34"/>
      <c r="W59" s="34"/>
      <c r="X59" s="34"/>
      <c r="Y59" s="34"/>
      <c r="Z59" s="34"/>
    </row>
    <row r="60">
      <c r="A60" s="35">
        <v>12.0</v>
      </c>
      <c r="B60" s="36" t="s">
        <v>5364</v>
      </c>
      <c r="C60" s="34"/>
      <c r="D60" s="34"/>
      <c r="E60" s="34"/>
      <c r="F60" s="34"/>
      <c r="G60" s="34"/>
      <c r="H60" s="34"/>
      <c r="I60" s="34"/>
      <c r="J60" s="34"/>
      <c r="K60" s="34"/>
      <c r="L60" s="34"/>
      <c r="M60" s="34"/>
      <c r="N60" s="34"/>
      <c r="O60" s="34"/>
      <c r="P60" s="34"/>
      <c r="Q60" s="34"/>
      <c r="R60" s="34"/>
      <c r="S60" s="34"/>
      <c r="T60" s="34"/>
      <c r="U60" s="34"/>
      <c r="V60" s="34"/>
      <c r="W60" s="34"/>
      <c r="X60" s="34"/>
      <c r="Y60" s="34"/>
      <c r="Z60" s="34"/>
    </row>
    <row r="61">
      <c r="A61" s="35">
        <v>12.0</v>
      </c>
      <c r="B61" s="36" t="s">
        <v>5365</v>
      </c>
      <c r="C61" s="34"/>
      <c r="D61" s="34"/>
      <c r="E61" s="34"/>
      <c r="F61" s="34"/>
      <c r="G61" s="34"/>
      <c r="H61" s="34"/>
      <c r="I61" s="34"/>
      <c r="J61" s="34"/>
      <c r="K61" s="34"/>
      <c r="L61" s="34"/>
      <c r="M61" s="34"/>
      <c r="N61" s="34"/>
      <c r="O61" s="34"/>
      <c r="P61" s="34"/>
      <c r="Q61" s="34"/>
      <c r="R61" s="34"/>
      <c r="S61" s="34"/>
      <c r="T61" s="34"/>
      <c r="U61" s="34"/>
      <c r="V61" s="34"/>
      <c r="W61" s="34"/>
      <c r="X61" s="34"/>
      <c r="Y61" s="34"/>
      <c r="Z61" s="34"/>
    </row>
    <row r="62">
      <c r="A62" s="35">
        <v>12.0</v>
      </c>
      <c r="B62" s="36" t="s">
        <v>5366</v>
      </c>
      <c r="C62" s="34"/>
      <c r="D62" s="34"/>
      <c r="E62" s="34"/>
      <c r="F62" s="34"/>
      <c r="G62" s="34"/>
      <c r="H62" s="34"/>
      <c r="I62" s="34"/>
      <c r="J62" s="34"/>
      <c r="K62" s="34"/>
      <c r="L62" s="34"/>
      <c r="M62" s="34"/>
      <c r="N62" s="34"/>
      <c r="O62" s="34"/>
      <c r="P62" s="34"/>
      <c r="Q62" s="34"/>
      <c r="R62" s="34"/>
      <c r="S62" s="34"/>
      <c r="T62" s="34"/>
      <c r="U62" s="34"/>
      <c r="V62" s="34"/>
      <c r="W62" s="34"/>
      <c r="X62" s="34"/>
      <c r="Y62" s="34"/>
      <c r="Z62" s="34"/>
    </row>
    <row r="63">
      <c r="A63" s="35">
        <v>12.0</v>
      </c>
      <c r="B63" s="36" t="s">
        <v>5367</v>
      </c>
      <c r="C63" s="34"/>
      <c r="D63" s="34"/>
      <c r="E63" s="34"/>
      <c r="F63" s="34"/>
      <c r="G63" s="34"/>
      <c r="H63" s="34"/>
      <c r="I63" s="34"/>
      <c r="J63" s="34"/>
      <c r="K63" s="34"/>
      <c r="L63" s="34"/>
      <c r="M63" s="34"/>
      <c r="N63" s="34"/>
      <c r="O63" s="34"/>
      <c r="P63" s="34"/>
      <c r="Q63" s="34"/>
      <c r="R63" s="34"/>
      <c r="S63" s="34"/>
      <c r="T63" s="34"/>
      <c r="U63" s="34"/>
      <c r="V63" s="34"/>
      <c r="W63" s="34"/>
      <c r="X63" s="34"/>
      <c r="Y63" s="34"/>
      <c r="Z63" s="34"/>
    </row>
    <row r="64">
      <c r="A64" s="35">
        <v>12.0</v>
      </c>
      <c r="B64" s="36" t="s">
        <v>5368</v>
      </c>
      <c r="C64" s="34"/>
      <c r="D64" s="34"/>
      <c r="E64" s="34"/>
      <c r="F64" s="34"/>
      <c r="G64" s="34"/>
      <c r="H64" s="34"/>
      <c r="I64" s="34"/>
      <c r="J64" s="34"/>
      <c r="K64" s="34"/>
      <c r="L64" s="34"/>
      <c r="M64" s="34"/>
      <c r="N64" s="34"/>
      <c r="O64" s="34"/>
      <c r="P64" s="34"/>
      <c r="Q64" s="34"/>
      <c r="R64" s="34"/>
      <c r="S64" s="34"/>
      <c r="T64" s="34"/>
      <c r="U64" s="34"/>
      <c r="V64" s="34"/>
      <c r="W64" s="34"/>
      <c r="X64" s="34"/>
      <c r="Y64" s="34"/>
      <c r="Z64" s="34"/>
    </row>
    <row r="65">
      <c r="A65" s="35">
        <v>12.0</v>
      </c>
      <c r="B65" s="36" t="s">
        <v>5369</v>
      </c>
      <c r="C65" s="34"/>
      <c r="D65" s="34"/>
      <c r="E65" s="34"/>
      <c r="F65" s="34"/>
      <c r="G65" s="34"/>
      <c r="H65" s="34"/>
      <c r="I65" s="34"/>
      <c r="J65" s="34"/>
      <c r="K65" s="34"/>
      <c r="L65" s="34"/>
      <c r="M65" s="34"/>
      <c r="N65" s="34"/>
      <c r="O65" s="34"/>
      <c r="P65" s="34"/>
      <c r="Q65" s="34"/>
      <c r="R65" s="34"/>
      <c r="S65" s="34"/>
      <c r="T65" s="34"/>
      <c r="U65" s="34"/>
      <c r="V65" s="34"/>
      <c r="W65" s="34"/>
      <c r="X65" s="34"/>
      <c r="Y65" s="34"/>
      <c r="Z65" s="34"/>
    </row>
    <row r="66">
      <c r="A66" s="35">
        <v>12.0</v>
      </c>
      <c r="B66" s="36" t="s">
        <v>5370</v>
      </c>
      <c r="C66" s="34"/>
      <c r="D66" s="34"/>
      <c r="E66" s="34"/>
      <c r="F66" s="34"/>
      <c r="G66" s="34"/>
      <c r="H66" s="34"/>
      <c r="I66" s="34"/>
      <c r="J66" s="34"/>
      <c r="K66" s="34"/>
      <c r="L66" s="34"/>
      <c r="M66" s="34"/>
      <c r="N66" s="34"/>
      <c r="O66" s="34"/>
      <c r="P66" s="34"/>
      <c r="Q66" s="34"/>
      <c r="R66" s="34"/>
      <c r="S66" s="34"/>
      <c r="T66" s="34"/>
      <c r="U66" s="34"/>
      <c r="V66" s="34"/>
      <c r="W66" s="34"/>
      <c r="X66" s="34"/>
      <c r="Y66" s="34"/>
      <c r="Z66" s="34"/>
    </row>
    <row r="67">
      <c r="A67" s="35">
        <v>12.0</v>
      </c>
      <c r="B67" s="36" t="s">
        <v>5371</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c r="A68" s="35">
        <v>12.0</v>
      </c>
      <c r="B68" s="36" t="s">
        <v>5372</v>
      </c>
      <c r="C68" s="34"/>
      <c r="D68" s="34"/>
      <c r="E68" s="34"/>
      <c r="F68" s="34"/>
      <c r="G68" s="34"/>
      <c r="H68" s="34"/>
      <c r="I68" s="34"/>
      <c r="J68" s="34"/>
      <c r="K68" s="34"/>
      <c r="L68" s="34"/>
      <c r="M68" s="34"/>
      <c r="N68" s="34"/>
      <c r="O68" s="34"/>
      <c r="P68" s="34"/>
      <c r="Q68" s="34"/>
      <c r="R68" s="34"/>
      <c r="S68" s="34"/>
      <c r="T68" s="34"/>
      <c r="U68" s="34"/>
      <c r="V68" s="34"/>
      <c r="W68" s="34"/>
      <c r="X68" s="34"/>
      <c r="Y68" s="34"/>
      <c r="Z68" s="34"/>
    </row>
    <row r="69">
      <c r="A69" s="35">
        <v>12.0</v>
      </c>
      <c r="B69" s="36" t="s">
        <v>5373</v>
      </c>
      <c r="C69" s="34"/>
      <c r="D69" s="34"/>
      <c r="E69" s="34"/>
      <c r="F69" s="34"/>
      <c r="G69" s="34"/>
      <c r="H69" s="34"/>
      <c r="I69" s="34"/>
      <c r="J69" s="34"/>
      <c r="K69" s="34"/>
      <c r="L69" s="34"/>
      <c r="M69" s="34"/>
      <c r="N69" s="34"/>
      <c r="O69" s="34"/>
      <c r="P69" s="34"/>
      <c r="Q69" s="34"/>
      <c r="R69" s="34"/>
      <c r="S69" s="34"/>
      <c r="T69" s="34"/>
      <c r="U69" s="34"/>
      <c r="V69" s="34"/>
      <c r="W69" s="34"/>
      <c r="X69" s="34"/>
      <c r="Y69" s="34"/>
      <c r="Z69" s="34"/>
    </row>
    <row r="70">
      <c r="A70" s="35">
        <v>12.0</v>
      </c>
      <c r="B70" s="36" t="s">
        <v>5374</v>
      </c>
      <c r="C70" s="34"/>
      <c r="D70" s="34"/>
      <c r="E70" s="34"/>
      <c r="F70" s="34"/>
      <c r="G70" s="34"/>
      <c r="H70" s="34"/>
      <c r="I70" s="34"/>
      <c r="J70" s="34"/>
      <c r="K70" s="34"/>
      <c r="L70" s="34"/>
      <c r="M70" s="34"/>
      <c r="N70" s="34"/>
      <c r="O70" s="34"/>
      <c r="P70" s="34"/>
      <c r="Q70" s="34"/>
      <c r="R70" s="34"/>
      <c r="S70" s="34"/>
      <c r="T70" s="34"/>
      <c r="U70" s="34"/>
      <c r="V70" s="34"/>
      <c r="W70" s="34"/>
      <c r="X70" s="34"/>
      <c r="Y70" s="34"/>
      <c r="Z70" s="34"/>
    </row>
    <row r="71">
      <c r="A71" s="35">
        <v>12.0</v>
      </c>
      <c r="B71" s="36" t="s">
        <v>5375</v>
      </c>
      <c r="C71" s="34"/>
      <c r="D71" s="34"/>
      <c r="E71" s="34"/>
      <c r="F71" s="34"/>
      <c r="G71" s="34"/>
      <c r="H71" s="34"/>
      <c r="I71" s="34"/>
      <c r="J71" s="34"/>
      <c r="K71" s="34"/>
      <c r="L71" s="34"/>
      <c r="M71" s="34"/>
      <c r="N71" s="34"/>
      <c r="O71" s="34"/>
      <c r="P71" s="34"/>
      <c r="Q71" s="34"/>
      <c r="R71" s="34"/>
      <c r="S71" s="34"/>
      <c r="T71" s="34"/>
      <c r="U71" s="34"/>
      <c r="V71" s="34"/>
      <c r="W71" s="34"/>
      <c r="X71" s="34"/>
      <c r="Y71" s="34"/>
      <c r="Z71" s="34"/>
    </row>
    <row r="72">
      <c r="A72" s="35">
        <v>12.0</v>
      </c>
      <c r="B72" s="36" t="s">
        <v>5376</v>
      </c>
      <c r="C72" s="34"/>
      <c r="D72" s="34"/>
      <c r="E72" s="34"/>
      <c r="F72" s="34"/>
      <c r="G72" s="34"/>
      <c r="H72" s="34"/>
      <c r="I72" s="34"/>
      <c r="J72" s="34"/>
      <c r="K72" s="34"/>
      <c r="L72" s="34"/>
      <c r="M72" s="34"/>
      <c r="N72" s="34"/>
      <c r="O72" s="34"/>
      <c r="P72" s="34"/>
      <c r="Q72" s="34"/>
      <c r="R72" s="34"/>
      <c r="S72" s="34"/>
      <c r="T72" s="34"/>
      <c r="U72" s="34"/>
      <c r="V72" s="34"/>
      <c r="W72" s="34"/>
      <c r="X72" s="34"/>
      <c r="Y72" s="34"/>
      <c r="Z72" s="34"/>
    </row>
    <row r="73">
      <c r="A73" s="35">
        <v>12.0</v>
      </c>
      <c r="B73" s="36" t="s">
        <v>5377</v>
      </c>
      <c r="C73" s="34"/>
      <c r="D73" s="34"/>
      <c r="E73" s="34"/>
      <c r="F73" s="34"/>
      <c r="G73" s="34"/>
      <c r="H73" s="34"/>
      <c r="I73" s="34"/>
      <c r="J73" s="34"/>
      <c r="K73" s="34"/>
      <c r="L73" s="34"/>
      <c r="M73" s="34"/>
      <c r="N73" s="34"/>
      <c r="O73" s="34"/>
      <c r="P73" s="34"/>
      <c r="Q73" s="34"/>
      <c r="R73" s="34"/>
      <c r="S73" s="34"/>
      <c r="T73" s="34"/>
      <c r="U73" s="34"/>
      <c r="V73" s="34"/>
      <c r="W73" s="34"/>
      <c r="X73" s="34"/>
      <c r="Y73" s="34"/>
      <c r="Z73" s="34"/>
    </row>
    <row r="74">
      <c r="A74" s="71">
        <v>44567.0</v>
      </c>
      <c r="B74" s="36" t="s">
        <v>5378</v>
      </c>
      <c r="C74" s="34"/>
      <c r="D74" s="34"/>
      <c r="E74" s="34"/>
      <c r="F74" s="34"/>
      <c r="G74" s="34"/>
      <c r="H74" s="34"/>
      <c r="I74" s="34"/>
      <c r="J74" s="34"/>
      <c r="K74" s="34"/>
      <c r="L74" s="34"/>
      <c r="M74" s="34"/>
      <c r="N74" s="34"/>
      <c r="O74" s="34"/>
      <c r="P74" s="34"/>
      <c r="Q74" s="34"/>
      <c r="R74" s="34"/>
      <c r="S74" s="34"/>
      <c r="T74" s="34"/>
      <c r="U74" s="34"/>
      <c r="V74" s="34"/>
      <c r="W74" s="34"/>
      <c r="X74" s="34"/>
      <c r="Y74" s="34"/>
      <c r="Z74" s="34"/>
    </row>
    <row r="75">
      <c r="A75" s="71">
        <v>44593.0</v>
      </c>
      <c r="B75" s="36" t="s">
        <v>5379</v>
      </c>
      <c r="C75" s="34"/>
      <c r="D75" s="34"/>
      <c r="E75" s="34"/>
      <c r="F75" s="34"/>
      <c r="G75" s="34"/>
      <c r="H75" s="34"/>
      <c r="I75" s="34"/>
      <c r="J75" s="34"/>
      <c r="K75" s="34"/>
      <c r="L75" s="34"/>
      <c r="M75" s="34"/>
      <c r="N75" s="34"/>
      <c r="O75" s="34"/>
      <c r="P75" s="34"/>
      <c r="Q75" s="34"/>
      <c r="R75" s="34"/>
      <c r="S75" s="34"/>
      <c r="T75" s="34"/>
      <c r="U75" s="34"/>
      <c r="V75" s="34"/>
      <c r="W75" s="34"/>
      <c r="X75" s="34"/>
      <c r="Y75" s="34"/>
      <c r="Z75" s="34"/>
    </row>
    <row r="76">
      <c r="A76" s="71">
        <v>44596.0</v>
      </c>
      <c r="B76" s="36" t="s">
        <v>5380</v>
      </c>
      <c r="C76" s="34"/>
      <c r="D76" s="34"/>
      <c r="E76" s="34"/>
      <c r="F76" s="34"/>
      <c r="G76" s="34"/>
      <c r="H76" s="34"/>
      <c r="I76" s="34"/>
      <c r="J76" s="34"/>
      <c r="K76" s="34"/>
      <c r="L76" s="34"/>
      <c r="M76" s="34"/>
      <c r="N76" s="34"/>
      <c r="O76" s="34"/>
      <c r="P76" s="34"/>
      <c r="Q76" s="34"/>
      <c r="R76" s="34"/>
      <c r="S76" s="34"/>
      <c r="T76" s="34"/>
      <c r="U76" s="34"/>
      <c r="V76" s="34"/>
      <c r="W76" s="34"/>
      <c r="X76" s="34"/>
      <c r="Y76" s="34"/>
      <c r="Z76" s="34"/>
    </row>
    <row r="77">
      <c r="A77" s="71">
        <v>44622.0</v>
      </c>
      <c r="B77" s="36" t="s">
        <v>5381</v>
      </c>
      <c r="C77" s="34"/>
      <c r="D77" s="34"/>
      <c r="E77" s="34"/>
      <c r="F77" s="34"/>
      <c r="G77" s="34"/>
      <c r="H77" s="34"/>
      <c r="I77" s="34"/>
      <c r="J77" s="34"/>
      <c r="K77" s="34"/>
      <c r="L77" s="34"/>
      <c r="M77" s="34"/>
      <c r="N77" s="34"/>
      <c r="O77" s="34"/>
      <c r="P77" s="34"/>
      <c r="Q77" s="34"/>
      <c r="R77" s="34"/>
      <c r="S77" s="34"/>
      <c r="T77" s="34"/>
      <c r="U77" s="34"/>
      <c r="V77" s="34"/>
      <c r="W77" s="34"/>
      <c r="X77" s="34"/>
      <c r="Y77" s="34"/>
      <c r="Z77" s="34"/>
    </row>
    <row r="78">
      <c r="A78" s="71">
        <v>44630.0</v>
      </c>
      <c r="B78" s="36" t="s">
        <v>5382</v>
      </c>
      <c r="C78" s="34"/>
      <c r="D78" s="34"/>
      <c r="E78" s="34"/>
      <c r="F78" s="34"/>
      <c r="G78" s="34"/>
      <c r="H78" s="34"/>
      <c r="I78" s="34"/>
      <c r="J78" s="34"/>
      <c r="K78" s="34"/>
      <c r="L78" s="34"/>
      <c r="M78" s="34"/>
      <c r="N78" s="34"/>
      <c r="O78" s="34"/>
      <c r="P78" s="34"/>
      <c r="Q78" s="34"/>
      <c r="R78" s="34"/>
      <c r="S78" s="34"/>
      <c r="T78" s="34"/>
      <c r="U78" s="34"/>
      <c r="V78" s="34"/>
      <c r="W78" s="34"/>
      <c r="X78" s="34"/>
      <c r="Y78" s="34"/>
      <c r="Z78" s="34"/>
    </row>
    <row r="79">
      <c r="A79" s="34" t="s">
        <v>5383</v>
      </c>
      <c r="B79" s="36" t="s">
        <v>5384</v>
      </c>
      <c r="C79" s="34"/>
      <c r="D79" s="34"/>
      <c r="E79" s="34"/>
      <c r="F79" s="34"/>
      <c r="G79" s="34"/>
      <c r="H79" s="34"/>
      <c r="I79" s="34"/>
      <c r="J79" s="34"/>
      <c r="K79" s="34"/>
      <c r="L79" s="34"/>
      <c r="M79" s="34"/>
      <c r="N79" s="34"/>
      <c r="O79" s="34"/>
      <c r="P79" s="34"/>
      <c r="Q79" s="34"/>
      <c r="R79" s="34"/>
      <c r="S79" s="34"/>
      <c r="T79" s="34"/>
      <c r="U79" s="34"/>
      <c r="V79" s="34"/>
      <c r="W79" s="34"/>
      <c r="X79" s="34"/>
      <c r="Y79" s="34"/>
      <c r="Z79" s="34"/>
    </row>
    <row r="80">
      <c r="A80" s="34" t="s">
        <v>5385</v>
      </c>
      <c r="B80" s="36" t="s">
        <v>5386</v>
      </c>
      <c r="C80" s="34"/>
      <c r="D80" s="34"/>
      <c r="E80" s="34"/>
      <c r="F80" s="34"/>
      <c r="G80" s="34"/>
      <c r="H80" s="34"/>
      <c r="I80" s="34"/>
      <c r="J80" s="34"/>
      <c r="K80" s="34"/>
      <c r="L80" s="34"/>
      <c r="M80" s="34"/>
      <c r="N80" s="34"/>
      <c r="O80" s="34"/>
      <c r="P80" s="34"/>
      <c r="Q80" s="34"/>
      <c r="R80" s="34"/>
      <c r="S80" s="34"/>
      <c r="T80" s="34"/>
      <c r="U80" s="34"/>
      <c r="V80" s="34"/>
      <c r="W80" s="34"/>
      <c r="X80" s="34"/>
      <c r="Y80" s="34"/>
      <c r="Z80" s="34"/>
    </row>
    <row r="81">
      <c r="A81" s="34"/>
      <c r="B81" s="36"/>
      <c r="C81" s="34"/>
      <c r="D81" s="34"/>
      <c r="E81" s="34"/>
      <c r="F81" s="34"/>
      <c r="G81" s="34"/>
      <c r="H81" s="34"/>
      <c r="I81" s="34"/>
      <c r="J81" s="34"/>
      <c r="K81" s="34"/>
      <c r="L81" s="34"/>
      <c r="M81" s="34"/>
      <c r="N81" s="34"/>
      <c r="O81" s="34"/>
      <c r="P81" s="34"/>
      <c r="Q81" s="34"/>
      <c r="R81" s="34"/>
      <c r="S81" s="34"/>
      <c r="T81" s="34"/>
      <c r="U81" s="34"/>
      <c r="V81" s="34"/>
      <c r="W81" s="34"/>
      <c r="X81" s="34"/>
      <c r="Y81" s="34"/>
      <c r="Z81" s="34"/>
    </row>
    <row r="82" ht="51.75" customHeight="1">
      <c r="A82" s="65"/>
      <c r="B82" s="69" t="s">
        <v>5387</v>
      </c>
      <c r="C82" s="65"/>
      <c r="D82" s="70"/>
      <c r="E82" s="65"/>
      <c r="F82" s="65"/>
      <c r="G82" s="65"/>
      <c r="H82" s="65"/>
      <c r="I82" s="65"/>
      <c r="J82" s="65"/>
      <c r="K82" s="65"/>
      <c r="L82" s="65"/>
      <c r="M82" s="65"/>
      <c r="N82" s="65"/>
      <c r="O82" s="65"/>
      <c r="P82" s="65"/>
      <c r="Q82" s="65"/>
      <c r="R82" s="65"/>
      <c r="S82" s="65"/>
      <c r="T82" s="65"/>
      <c r="U82" s="65"/>
      <c r="V82" s="65"/>
      <c r="W82" s="65"/>
      <c r="X82" s="65"/>
      <c r="Y82" s="65"/>
      <c r="Z82" s="65"/>
    </row>
    <row r="83">
      <c r="A83" s="35">
        <v>1.0</v>
      </c>
      <c r="B83" s="36" t="s">
        <v>5388</v>
      </c>
      <c r="C83" s="34"/>
      <c r="D83" s="34"/>
      <c r="E83" s="34"/>
      <c r="F83" s="34"/>
      <c r="G83" s="34"/>
      <c r="H83" s="34"/>
      <c r="I83" s="34"/>
      <c r="J83" s="34"/>
      <c r="K83" s="34"/>
      <c r="L83" s="34"/>
      <c r="M83" s="34"/>
      <c r="N83" s="34"/>
      <c r="O83" s="34"/>
      <c r="P83" s="34"/>
      <c r="Q83" s="34"/>
      <c r="R83" s="34"/>
      <c r="S83" s="34"/>
      <c r="T83" s="34"/>
      <c r="U83" s="34"/>
      <c r="V83" s="34"/>
      <c r="W83" s="34"/>
      <c r="X83" s="34"/>
      <c r="Y83" s="34"/>
      <c r="Z83" s="34"/>
    </row>
    <row r="84">
      <c r="A84" s="35">
        <v>1.0</v>
      </c>
      <c r="B84" s="36" t="s">
        <v>5389</v>
      </c>
      <c r="C84" s="34"/>
      <c r="D84" s="34"/>
      <c r="E84" s="34"/>
      <c r="F84" s="34"/>
      <c r="G84" s="34"/>
      <c r="H84" s="34"/>
      <c r="I84" s="34"/>
      <c r="J84" s="34"/>
      <c r="K84" s="34"/>
      <c r="L84" s="34"/>
      <c r="M84" s="34"/>
      <c r="N84" s="34"/>
      <c r="O84" s="34"/>
      <c r="P84" s="34"/>
      <c r="Q84" s="34"/>
      <c r="R84" s="34"/>
      <c r="S84" s="34"/>
      <c r="T84" s="34"/>
      <c r="U84" s="34"/>
      <c r="V84" s="34"/>
      <c r="W84" s="34"/>
      <c r="X84" s="34"/>
      <c r="Y84" s="34"/>
      <c r="Z84" s="34"/>
    </row>
    <row r="85">
      <c r="A85" s="35">
        <v>1.0</v>
      </c>
      <c r="B85" s="36" t="s">
        <v>5390</v>
      </c>
      <c r="C85" s="34"/>
      <c r="D85" s="34"/>
      <c r="E85" s="34"/>
      <c r="F85" s="34"/>
      <c r="G85" s="34"/>
      <c r="H85" s="34"/>
      <c r="I85" s="34"/>
      <c r="J85" s="34"/>
      <c r="K85" s="34"/>
      <c r="L85" s="34"/>
      <c r="M85" s="34"/>
      <c r="N85" s="34"/>
      <c r="O85" s="34"/>
      <c r="P85" s="34"/>
      <c r="Q85" s="34"/>
      <c r="R85" s="34"/>
      <c r="S85" s="34"/>
      <c r="T85" s="34"/>
      <c r="U85" s="34"/>
      <c r="V85" s="34"/>
      <c r="W85" s="34"/>
      <c r="X85" s="34"/>
      <c r="Y85" s="34"/>
      <c r="Z85" s="34"/>
    </row>
    <row r="86">
      <c r="A86" s="35">
        <v>1.0</v>
      </c>
      <c r="B86" s="36" t="s">
        <v>5391</v>
      </c>
      <c r="C86" s="34"/>
      <c r="D86" s="34"/>
      <c r="E86" s="34"/>
      <c r="F86" s="34"/>
      <c r="G86" s="34"/>
      <c r="H86" s="34"/>
      <c r="I86" s="34"/>
      <c r="J86" s="34"/>
      <c r="K86" s="34"/>
      <c r="L86" s="34"/>
      <c r="M86" s="34"/>
      <c r="N86" s="34"/>
      <c r="O86" s="34"/>
      <c r="P86" s="34"/>
      <c r="Q86" s="34"/>
      <c r="R86" s="34"/>
      <c r="S86" s="34"/>
      <c r="T86" s="34"/>
      <c r="U86" s="34"/>
      <c r="V86" s="34"/>
      <c r="W86" s="34"/>
      <c r="X86" s="34"/>
      <c r="Y86" s="34"/>
      <c r="Z86" s="34"/>
    </row>
    <row r="87">
      <c r="A87" s="35">
        <v>1.0</v>
      </c>
      <c r="B87" s="36" t="s">
        <v>5392</v>
      </c>
      <c r="C87" s="34"/>
      <c r="D87" s="34"/>
      <c r="E87" s="34"/>
      <c r="F87" s="34"/>
      <c r="G87" s="34"/>
      <c r="H87" s="34"/>
      <c r="I87" s="34"/>
      <c r="J87" s="34"/>
      <c r="K87" s="34"/>
      <c r="L87" s="34"/>
      <c r="M87" s="34"/>
      <c r="N87" s="34"/>
      <c r="O87" s="34"/>
      <c r="P87" s="34"/>
      <c r="Q87" s="34"/>
      <c r="R87" s="34"/>
      <c r="S87" s="34"/>
      <c r="T87" s="34"/>
      <c r="U87" s="34"/>
      <c r="V87" s="34"/>
      <c r="W87" s="34"/>
      <c r="X87" s="34"/>
      <c r="Y87" s="34"/>
      <c r="Z87" s="34"/>
    </row>
    <row r="88">
      <c r="A88" s="35">
        <v>1.0</v>
      </c>
      <c r="B88" s="36" t="s">
        <v>5393</v>
      </c>
      <c r="C88" s="34"/>
      <c r="D88" s="34"/>
      <c r="E88" s="34"/>
      <c r="F88" s="34"/>
      <c r="G88" s="34"/>
      <c r="H88" s="34"/>
      <c r="I88" s="34"/>
      <c r="J88" s="34"/>
      <c r="K88" s="34"/>
      <c r="L88" s="34"/>
      <c r="M88" s="34"/>
      <c r="N88" s="34"/>
      <c r="O88" s="34"/>
      <c r="P88" s="34"/>
      <c r="Q88" s="34"/>
      <c r="R88" s="34"/>
      <c r="S88" s="34"/>
      <c r="T88" s="34"/>
      <c r="U88" s="34"/>
      <c r="V88" s="34"/>
      <c r="W88" s="34"/>
      <c r="X88" s="34"/>
      <c r="Y88" s="34"/>
      <c r="Z88" s="34"/>
    </row>
    <row r="89">
      <c r="A89" s="35">
        <v>2.0</v>
      </c>
      <c r="B89" s="36" t="s">
        <v>5394</v>
      </c>
      <c r="C89" s="34"/>
      <c r="D89" s="34"/>
      <c r="E89" s="34"/>
      <c r="F89" s="34"/>
      <c r="G89" s="34"/>
      <c r="H89" s="34"/>
      <c r="I89" s="34"/>
      <c r="J89" s="34"/>
      <c r="K89" s="34"/>
      <c r="L89" s="34"/>
      <c r="M89" s="34"/>
      <c r="N89" s="34"/>
      <c r="O89" s="34"/>
      <c r="P89" s="34"/>
      <c r="Q89" s="34"/>
      <c r="R89" s="34"/>
      <c r="S89" s="34"/>
      <c r="T89" s="34"/>
      <c r="U89" s="34"/>
      <c r="V89" s="34"/>
      <c r="W89" s="34"/>
      <c r="X89" s="34"/>
      <c r="Y89" s="34"/>
      <c r="Z89" s="34"/>
    </row>
    <row r="90">
      <c r="A90" s="35">
        <v>2.0</v>
      </c>
      <c r="B90" s="36" t="s">
        <v>5395</v>
      </c>
      <c r="C90" s="34"/>
      <c r="D90" s="34"/>
      <c r="E90" s="34"/>
      <c r="F90" s="34"/>
      <c r="G90" s="34"/>
      <c r="H90" s="34"/>
      <c r="I90" s="34"/>
      <c r="J90" s="34"/>
      <c r="K90" s="34"/>
      <c r="L90" s="34"/>
      <c r="M90" s="34"/>
      <c r="N90" s="34"/>
      <c r="O90" s="34"/>
      <c r="P90" s="34"/>
      <c r="Q90" s="34"/>
      <c r="R90" s="34"/>
      <c r="S90" s="34"/>
      <c r="T90" s="34"/>
      <c r="U90" s="34"/>
      <c r="V90" s="34"/>
      <c r="W90" s="34"/>
      <c r="X90" s="34"/>
      <c r="Y90" s="34"/>
      <c r="Z90" s="34"/>
    </row>
    <row r="91">
      <c r="A91" s="35">
        <v>2.0</v>
      </c>
      <c r="B91" s="36" t="s">
        <v>5396</v>
      </c>
      <c r="C91" s="34"/>
      <c r="D91" s="34"/>
      <c r="E91" s="34"/>
      <c r="F91" s="34"/>
      <c r="G91" s="34"/>
      <c r="H91" s="34"/>
      <c r="I91" s="34"/>
      <c r="J91" s="34"/>
      <c r="K91" s="34"/>
      <c r="L91" s="34"/>
      <c r="M91" s="34"/>
      <c r="N91" s="34"/>
      <c r="O91" s="34"/>
      <c r="P91" s="34"/>
      <c r="Q91" s="34"/>
      <c r="R91" s="34"/>
      <c r="S91" s="34"/>
      <c r="T91" s="34"/>
      <c r="U91" s="34"/>
      <c r="V91" s="34"/>
      <c r="W91" s="34"/>
      <c r="X91" s="34"/>
      <c r="Y91" s="34"/>
      <c r="Z91" s="34"/>
    </row>
    <row r="92">
      <c r="A92" s="35">
        <v>2.0</v>
      </c>
      <c r="B92" s="36" t="s">
        <v>5397</v>
      </c>
      <c r="C92" s="34"/>
      <c r="D92" s="34"/>
      <c r="E92" s="34"/>
      <c r="F92" s="34"/>
      <c r="G92" s="34"/>
      <c r="H92" s="34"/>
      <c r="I92" s="34"/>
      <c r="J92" s="34"/>
      <c r="K92" s="34"/>
      <c r="L92" s="34"/>
      <c r="M92" s="34"/>
      <c r="N92" s="34"/>
      <c r="O92" s="34"/>
      <c r="P92" s="34"/>
      <c r="Q92" s="34"/>
      <c r="R92" s="34"/>
      <c r="S92" s="34"/>
      <c r="T92" s="34"/>
      <c r="U92" s="34"/>
      <c r="V92" s="34"/>
      <c r="W92" s="34"/>
      <c r="X92" s="34"/>
      <c r="Y92" s="34"/>
      <c r="Z92" s="34"/>
    </row>
    <row r="93">
      <c r="A93" s="35">
        <v>2.0</v>
      </c>
      <c r="B93" s="36" t="s">
        <v>5398</v>
      </c>
      <c r="C93" s="34"/>
      <c r="D93" s="34"/>
      <c r="E93" s="34"/>
      <c r="F93" s="34"/>
      <c r="G93" s="34"/>
      <c r="H93" s="34"/>
      <c r="I93" s="34"/>
      <c r="J93" s="34"/>
      <c r="K93" s="34"/>
      <c r="L93" s="34"/>
      <c r="M93" s="34"/>
      <c r="N93" s="34"/>
      <c r="O93" s="34"/>
      <c r="P93" s="34"/>
      <c r="Q93" s="34"/>
      <c r="R93" s="34"/>
      <c r="S93" s="34"/>
      <c r="T93" s="34"/>
      <c r="U93" s="34"/>
      <c r="V93" s="34"/>
      <c r="W93" s="34"/>
      <c r="X93" s="34"/>
      <c r="Y93" s="34"/>
      <c r="Z93" s="34"/>
    </row>
    <row r="94">
      <c r="A94" s="35">
        <v>2.0</v>
      </c>
      <c r="B94" s="36" t="s">
        <v>5399</v>
      </c>
      <c r="C94" s="34"/>
      <c r="D94" s="34"/>
      <c r="E94" s="34"/>
      <c r="F94" s="34"/>
      <c r="G94" s="34"/>
      <c r="H94" s="34"/>
      <c r="I94" s="34"/>
      <c r="J94" s="34"/>
      <c r="K94" s="34"/>
      <c r="L94" s="34"/>
      <c r="M94" s="34"/>
      <c r="N94" s="34"/>
      <c r="O94" s="34"/>
      <c r="P94" s="34"/>
      <c r="Q94" s="34"/>
      <c r="R94" s="34"/>
      <c r="S94" s="34"/>
      <c r="T94" s="34"/>
      <c r="U94" s="34"/>
      <c r="V94" s="34"/>
      <c r="W94" s="34"/>
      <c r="X94" s="34"/>
      <c r="Y94" s="34"/>
      <c r="Z94" s="34"/>
    </row>
    <row r="95">
      <c r="A95" s="35">
        <v>3.0</v>
      </c>
      <c r="B95" s="36" t="s">
        <v>5400</v>
      </c>
      <c r="C95" s="34"/>
      <c r="D95" s="34"/>
      <c r="E95" s="34"/>
      <c r="F95" s="34"/>
      <c r="G95" s="34"/>
      <c r="H95" s="34"/>
      <c r="I95" s="34"/>
      <c r="J95" s="34"/>
      <c r="K95" s="34"/>
      <c r="L95" s="34"/>
      <c r="M95" s="34"/>
      <c r="N95" s="34"/>
      <c r="O95" s="34"/>
      <c r="P95" s="34"/>
      <c r="Q95" s="34"/>
      <c r="R95" s="34"/>
      <c r="S95" s="34"/>
      <c r="T95" s="34"/>
      <c r="U95" s="34"/>
      <c r="V95" s="34"/>
      <c r="W95" s="34"/>
      <c r="X95" s="34"/>
      <c r="Y95" s="34"/>
      <c r="Z95" s="34"/>
    </row>
    <row r="96">
      <c r="A96" s="35">
        <v>3.0</v>
      </c>
      <c r="B96" s="36" t="s">
        <v>5401</v>
      </c>
      <c r="C96" s="34"/>
      <c r="D96" s="34"/>
      <c r="E96" s="34"/>
      <c r="F96" s="34"/>
      <c r="G96" s="34"/>
      <c r="H96" s="34"/>
      <c r="I96" s="34"/>
      <c r="J96" s="34"/>
      <c r="K96" s="34"/>
      <c r="L96" s="34"/>
      <c r="M96" s="34"/>
      <c r="N96" s="34"/>
      <c r="O96" s="34"/>
      <c r="P96" s="34"/>
      <c r="Q96" s="34"/>
      <c r="R96" s="34"/>
      <c r="S96" s="34"/>
      <c r="T96" s="34"/>
      <c r="U96" s="34"/>
      <c r="V96" s="34"/>
      <c r="W96" s="34"/>
      <c r="X96" s="34"/>
      <c r="Y96" s="34"/>
      <c r="Z96" s="34"/>
    </row>
    <row r="97">
      <c r="A97" s="35">
        <v>3.0</v>
      </c>
      <c r="B97" s="36" t="s">
        <v>5402</v>
      </c>
      <c r="C97" s="34"/>
      <c r="D97" s="34"/>
      <c r="E97" s="34"/>
      <c r="F97" s="34"/>
      <c r="G97" s="34"/>
      <c r="H97" s="34"/>
      <c r="I97" s="34"/>
      <c r="J97" s="34"/>
      <c r="K97" s="34"/>
      <c r="L97" s="34"/>
      <c r="M97" s="34"/>
      <c r="N97" s="34"/>
      <c r="O97" s="34"/>
      <c r="P97" s="34"/>
      <c r="Q97" s="34"/>
      <c r="R97" s="34"/>
      <c r="S97" s="34"/>
      <c r="T97" s="34"/>
      <c r="U97" s="34"/>
      <c r="V97" s="34"/>
      <c r="W97" s="34"/>
      <c r="X97" s="34"/>
      <c r="Y97" s="34"/>
      <c r="Z97" s="34"/>
    </row>
    <row r="98">
      <c r="A98" s="35">
        <v>3.0</v>
      </c>
      <c r="B98" s="36" t="s">
        <v>5403</v>
      </c>
      <c r="C98" s="34"/>
      <c r="D98" s="34"/>
      <c r="E98" s="34"/>
      <c r="F98" s="34"/>
      <c r="G98" s="34"/>
      <c r="H98" s="34"/>
      <c r="I98" s="34"/>
      <c r="J98" s="34"/>
      <c r="K98" s="34"/>
      <c r="L98" s="34"/>
      <c r="M98" s="34"/>
      <c r="N98" s="34"/>
      <c r="O98" s="34"/>
      <c r="P98" s="34"/>
      <c r="Q98" s="34"/>
      <c r="R98" s="34"/>
      <c r="S98" s="34"/>
      <c r="T98" s="34"/>
      <c r="U98" s="34"/>
      <c r="V98" s="34"/>
      <c r="W98" s="34"/>
      <c r="X98" s="34"/>
      <c r="Y98" s="34"/>
      <c r="Z98" s="34"/>
    </row>
    <row r="99">
      <c r="A99" s="35">
        <v>4.0</v>
      </c>
      <c r="B99" s="36" t="s">
        <v>5404</v>
      </c>
      <c r="C99" s="34"/>
      <c r="D99" s="34"/>
      <c r="E99" s="34"/>
      <c r="F99" s="34"/>
      <c r="G99" s="34"/>
      <c r="H99" s="34"/>
      <c r="I99" s="34"/>
      <c r="J99" s="34"/>
      <c r="K99" s="34"/>
      <c r="L99" s="34"/>
      <c r="M99" s="34"/>
      <c r="N99" s="34"/>
      <c r="O99" s="34"/>
      <c r="P99" s="34"/>
      <c r="Q99" s="34"/>
      <c r="R99" s="34"/>
      <c r="S99" s="34"/>
      <c r="T99" s="34"/>
      <c r="U99" s="34"/>
      <c r="V99" s="34"/>
      <c r="W99" s="34"/>
      <c r="X99" s="34"/>
      <c r="Y99" s="34"/>
      <c r="Z99" s="34"/>
    </row>
    <row r="100">
      <c r="A100" s="35">
        <v>4.0</v>
      </c>
      <c r="B100" s="36" t="s">
        <v>5405</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c r="A101" s="35">
        <v>4.0</v>
      </c>
      <c r="B101" s="36" t="s">
        <v>5406</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c r="A102" s="35">
        <v>4.0</v>
      </c>
      <c r="B102" s="36" t="s">
        <v>5407</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c r="A103" s="35">
        <v>4.0</v>
      </c>
      <c r="B103" s="36" t="s">
        <v>5408</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c r="A104" s="35">
        <v>4.0</v>
      </c>
      <c r="B104" s="36" t="s">
        <v>5409</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c r="A105" s="35">
        <v>4.0</v>
      </c>
      <c r="B105" s="36" t="s">
        <v>5410</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c r="A106" s="35">
        <v>6.0</v>
      </c>
      <c r="B106" s="36" t="s">
        <v>5411</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c r="A107" s="35">
        <v>6.0</v>
      </c>
      <c r="B107" s="36" t="s">
        <v>5412</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c r="A108" s="35">
        <v>7.0</v>
      </c>
      <c r="B108" s="36" t="s">
        <v>5413</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c r="A109" s="35">
        <v>7.0</v>
      </c>
      <c r="B109" s="36" t="s">
        <v>5414</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c r="A110" s="35">
        <v>7.0</v>
      </c>
      <c r="B110" s="36" t="s">
        <v>5415</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c r="A111" s="35">
        <v>7.0</v>
      </c>
      <c r="B111" s="36" t="s">
        <v>5416</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c r="A112" s="35">
        <v>7.0</v>
      </c>
      <c r="B112" s="36" t="s">
        <v>5417</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c r="A113" s="35">
        <v>7.0</v>
      </c>
      <c r="B113" s="36" t="s">
        <v>5418</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c r="A114" s="35">
        <v>7.0</v>
      </c>
      <c r="B114" s="36" t="s">
        <v>5419</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c r="A115" s="35">
        <v>8.0</v>
      </c>
      <c r="B115" s="36" t="s">
        <v>5420</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c r="A116" s="35">
        <v>8.0</v>
      </c>
      <c r="B116" s="36" t="s">
        <v>5421</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c r="A117" s="35">
        <v>9.0</v>
      </c>
      <c r="B117" s="36" t="s">
        <v>5422</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c r="A118" s="35">
        <v>9.0</v>
      </c>
      <c r="B118" s="36" t="s">
        <v>5423</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c r="A119" s="35">
        <v>9.0</v>
      </c>
      <c r="B119" s="36" t="s">
        <v>5424</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c r="A120" s="35">
        <v>9.0</v>
      </c>
      <c r="B120" s="36" t="s">
        <v>5353</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c r="A121" s="35">
        <v>9.0</v>
      </c>
      <c r="B121" s="36" t="s">
        <v>5425</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c r="A122" s="35">
        <v>11.0</v>
      </c>
      <c r="B122" s="36" t="s">
        <v>5426</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c r="A123" s="35">
        <v>12.0</v>
      </c>
      <c r="B123" s="36" t="s">
        <v>5427</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c r="A124" s="71">
        <v>44563.0</v>
      </c>
      <c r="B124" s="36" t="s">
        <v>5428</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sheetData>
  <drawing r:id="rId1"/>
</worksheet>
</file>